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defaultThemeVersion="124226"/>
  <mc:AlternateContent xmlns:mc="http://schemas.openxmlformats.org/markup-compatibility/2006">
    <mc:Choice Requires="x15">
      <x15ac:absPath xmlns:x15ac="http://schemas.microsoft.com/office/spreadsheetml/2010/11/ac" url="D:\KSK-2021-ZsNH-Kancelárske potreby\Výzva ZsNH\"/>
    </mc:Choice>
  </mc:AlternateContent>
  <xr:revisionPtr revIDLastSave="0" documentId="13_ncr:1_{D5BF1588-E6D6-432E-BE2D-F35A71B7D984}" xr6:coauthVersionLast="46" xr6:coauthVersionMax="46" xr10:uidLastSave="{00000000-0000-0000-0000-000000000000}"/>
  <bookViews>
    <workbookView xWindow="-120" yWindow="-120" windowWidth="29040" windowHeight="15840" xr2:uid="{00000000-000D-0000-FFFF-FFFF00000000}"/>
  </bookViews>
  <sheets>
    <sheet name="Hárok1" sheetId="1" r:id="rId1"/>
    <sheet name="Hárok2" sheetId="2" r:id="rId2"/>
    <sheet name="Hárok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2" i="1" l="1"/>
  <c r="J122" i="1" s="1"/>
  <c r="H37" i="1"/>
  <c r="I37" i="1" s="1"/>
  <c r="J37" i="1" s="1"/>
  <c r="H38" i="1"/>
  <c r="I38" i="1" s="1"/>
  <c r="J38" i="1" s="1"/>
  <c r="H39" i="1"/>
  <c r="I39" i="1" s="1"/>
  <c r="J39" i="1" s="1"/>
  <c r="H40" i="1"/>
  <c r="I40" i="1" s="1"/>
  <c r="J40" i="1" s="1"/>
  <c r="H41" i="1"/>
  <c r="I41" i="1" s="1"/>
  <c r="J41" i="1" s="1"/>
  <c r="H42" i="1"/>
  <c r="I42" i="1" s="1"/>
  <c r="J42" i="1" s="1"/>
  <c r="H43" i="1"/>
  <c r="I43" i="1" s="1"/>
  <c r="J43" i="1" s="1"/>
  <c r="H44" i="1"/>
  <c r="I44" i="1" s="1"/>
  <c r="J44" i="1" s="1"/>
  <c r="H45" i="1"/>
  <c r="I45" i="1" s="1"/>
  <c r="J45" i="1" s="1"/>
  <c r="H46" i="1"/>
  <c r="I46" i="1" s="1"/>
  <c r="J46" i="1" s="1"/>
  <c r="H47" i="1"/>
  <c r="I47" i="1" s="1"/>
  <c r="J47" i="1" s="1"/>
  <c r="H48" i="1"/>
  <c r="I48" i="1" s="1"/>
  <c r="J48" i="1" s="1"/>
  <c r="H49" i="1"/>
  <c r="I49" i="1" s="1"/>
  <c r="J49" i="1" s="1"/>
  <c r="H50" i="1"/>
  <c r="I50" i="1" s="1"/>
  <c r="J50" i="1" s="1"/>
  <c r="H51" i="1"/>
  <c r="I51" i="1" s="1"/>
  <c r="J51" i="1" s="1"/>
  <c r="H52" i="1"/>
  <c r="I52" i="1" s="1"/>
  <c r="J52" i="1" s="1"/>
  <c r="H53" i="1"/>
  <c r="I53" i="1" s="1"/>
  <c r="J53" i="1" s="1"/>
  <c r="H54" i="1"/>
  <c r="I54" i="1" s="1"/>
  <c r="J54" i="1" s="1"/>
  <c r="H55" i="1"/>
  <c r="I55" i="1" s="1"/>
  <c r="J55" i="1" s="1"/>
  <c r="H56" i="1"/>
  <c r="I56" i="1" s="1"/>
  <c r="J56" i="1" s="1"/>
  <c r="H57" i="1"/>
  <c r="I57" i="1" s="1"/>
  <c r="J57" i="1" s="1"/>
  <c r="H58" i="1"/>
  <c r="I58" i="1" s="1"/>
  <c r="J58" i="1" s="1"/>
  <c r="H59" i="1"/>
  <c r="I59" i="1" s="1"/>
  <c r="J59" i="1" s="1"/>
  <c r="H60" i="1"/>
  <c r="I60" i="1" s="1"/>
  <c r="J60" i="1" s="1"/>
  <c r="H61" i="1"/>
  <c r="I61" i="1" s="1"/>
  <c r="J61" i="1" s="1"/>
  <c r="H62" i="1"/>
  <c r="I62" i="1" s="1"/>
  <c r="J62" i="1" s="1"/>
  <c r="H63" i="1"/>
  <c r="I63" i="1" s="1"/>
  <c r="J63" i="1" s="1"/>
  <c r="H64" i="1"/>
  <c r="I64" i="1" s="1"/>
  <c r="J64" i="1" s="1"/>
  <c r="H65" i="1"/>
  <c r="I65" i="1" s="1"/>
  <c r="J65" i="1" s="1"/>
  <c r="H66" i="1"/>
  <c r="I66" i="1" s="1"/>
  <c r="J66" i="1" s="1"/>
  <c r="H67" i="1"/>
  <c r="I67" i="1" s="1"/>
  <c r="J67" i="1" s="1"/>
  <c r="H68" i="1"/>
  <c r="I68" i="1" s="1"/>
  <c r="J68" i="1" s="1"/>
  <c r="H69" i="1"/>
  <c r="I69" i="1" s="1"/>
  <c r="J69" i="1" s="1"/>
  <c r="H70" i="1"/>
  <c r="I70" i="1" s="1"/>
  <c r="J70" i="1" s="1"/>
  <c r="H71" i="1"/>
  <c r="I71" i="1" s="1"/>
  <c r="J71" i="1" s="1"/>
  <c r="H72" i="1"/>
  <c r="I72" i="1" s="1"/>
  <c r="J72" i="1" s="1"/>
  <c r="H73" i="1"/>
  <c r="I73" i="1" s="1"/>
  <c r="J73" i="1" s="1"/>
  <c r="H74" i="1"/>
  <c r="I74" i="1" s="1"/>
  <c r="J74" i="1" s="1"/>
  <c r="H75" i="1"/>
  <c r="I75" i="1" s="1"/>
  <c r="J75" i="1" s="1"/>
  <c r="H76" i="1"/>
  <c r="I76" i="1" s="1"/>
  <c r="J76" i="1" s="1"/>
  <c r="H77" i="1"/>
  <c r="I77" i="1" s="1"/>
  <c r="J77" i="1" s="1"/>
  <c r="H78" i="1"/>
  <c r="I78" i="1" s="1"/>
  <c r="J78" i="1" s="1"/>
  <c r="H79" i="1"/>
  <c r="I79" i="1" s="1"/>
  <c r="J79" i="1" s="1"/>
  <c r="H80" i="1"/>
  <c r="I80" i="1" s="1"/>
  <c r="J80" i="1" s="1"/>
  <c r="H81" i="1"/>
  <c r="I81" i="1" s="1"/>
  <c r="J81" i="1" s="1"/>
  <c r="H82" i="1"/>
  <c r="I82" i="1" s="1"/>
  <c r="J82" i="1" s="1"/>
  <c r="H83" i="1"/>
  <c r="I83" i="1" s="1"/>
  <c r="J83" i="1" s="1"/>
  <c r="H84" i="1"/>
  <c r="I84" i="1" s="1"/>
  <c r="J84" i="1" s="1"/>
  <c r="H85" i="1"/>
  <c r="I85" i="1" s="1"/>
  <c r="J85" i="1" s="1"/>
  <c r="H86" i="1"/>
  <c r="I86" i="1" s="1"/>
  <c r="J86" i="1" s="1"/>
  <c r="H87" i="1"/>
  <c r="I87" i="1" s="1"/>
  <c r="J87" i="1" s="1"/>
  <c r="H88" i="1"/>
  <c r="I88" i="1" s="1"/>
  <c r="J88" i="1" s="1"/>
  <c r="H89" i="1"/>
  <c r="I89" i="1" s="1"/>
  <c r="J89" i="1" s="1"/>
  <c r="H90" i="1"/>
  <c r="I90" i="1" s="1"/>
  <c r="J90" i="1" s="1"/>
  <c r="H91" i="1"/>
  <c r="I91" i="1" s="1"/>
  <c r="J91" i="1" s="1"/>
  <c r="H92" i="1"/>
  <c r="I92" i="1" s="1"/>
  <c r="J92" i="1" s="1"/>
  <c r="H93" i="1"/>
  <c r="I93" i="1" s="1"/>
  <c r="J93" i="1" s="1"/>
  <c r="H94" i="1"/>
  <c r="I94" i="1" s="1"/>
  <c r="J94" i="1" s="1"/>
  <c r="H95" i="1"/>
  <c r="I95" i="1" s="1"/>
  <c r="J95" i="1" s="1"/>
  <c r="H96" i="1"/>
  <c r="I96" i="1" s="1"/>
  <c r="J96" i="1" s="1"/>
  <c r="H97" i="1"/>
  <c r="I97" i="1" s="1"/>
  <c r="J97" i="1" s="1"/>
  <c r="H98" i="1"/>
  <c r="I98" i="1" s="1"/>
  <c r="J98" i="1" s="1"/>
  <c r="H99" i="1"/>
  <c r="I99" i="1" s="1"/>
  <c r="J99" i="1" s="1"/>
  <c r="H100" i="1"/>
  <c r="I100" i="1" s="1"/>
  <c r="J100" i="1" s="1"/>
  <c r="H101" i="1"/>
  <c r="I101" i="1" s="1"/>
  <c r="J101" i="1" s="1"/>
  <c r="H102" i="1"/>
  <c r="I102" i="1" s="1"/>
  <c r="J102" i="1" s="1"/>
  <c r="H103" i="1"/>
  <c r="I103" i="1" s="1"/>
  <c r="J103" i="1" s="1"/>
  <c r="H104" i="1"/>
  <c r="I104" i="1" s="1"/>
  <c r="J104" i="1" s="1"/>
  <c r="H105" i="1"/>
  <c r="I105" i="1" s="1"/>
  <c r="J105" i="1" s="1"/>
  <c r="H106" i="1"/>
  <c r="I106" i="1" s="1"/>
  <c r="J106" i="1" s="1"/>
  <c r="H107" i="1"/>
  <c r="I107" i="1" s="1"/>
  <c r="J107" i="1" s="1"/>
  <c r="H108" i="1"/>
  <c r="I108" i="1" s="1"/>
  <c r="J108" i="1" s="1"/>
  <c r="H109" i="1"/>
  <c r="I109" i="1" s="1"/>
  <c r="J109" i="1" s="1"/>
  <c r="H110" i="1"/>
  <c r="I110" i="1" s="1"/>
  <c r="J110" i="1" s="1"/>
  <c r="H111" i="1"/>
  <c r="I111" i="1" s="1"/>
  <c r="J111" i="1" s="1"/>
  <c r="H112" i="1"/>
  <c r="I112" i="1" s="1"/>
  <c r="J112" i="1" s="1"/>
  <c r="H113" i="1"/>
  <c r="I113" i="1" s="1"/>
  <c r="J113" i="1" s="1"/>
  <c r="H114" i="1"/>
  <c r="I114" i="1" s="1"/>
  <c r="J114" i="1" s="1"/>
  <c r="H115" i="1"/>
  <c r="I115" i="1" s="1"/>
  <c r="J115" i="1" s="1"/>
  <c r="H116" i="1"/>
  <c r="I116" i="1" s="1"/>
  <c r="J116" i="1" s="1"/>
  <c r="H117" i="1"/>
  <c r="I117" i="1" s="1"/>
  <c r="J117" i="1" s="1"/>
  <c r="H118" i="1"/>
  <c r="I118" i="1" s="1"/>
  <c r="J118" i="1" s="1"/>
  <c r="H119" i="1"/>
  <c r="I119" i="1" s="1"/>
  <c r="J119" i="1" s="1"/>
  <c r="H120" i="1"/>
  <c r="I120" i="1" s="1"/>
  <c r="J120" i="1" s="1"/>
  <c r="H121" i="1"/>
  <c r="I121" i="1" s="1"/>
  <c r="J121" i="1" s="1"/>
  <c r="H122" i="1"/>
  <c r="H123" i="1"/>
  <c r="I123" i="1" s="1"/>
  <c r="J123" i="1" s="1"/>
  <c r="H124" i="1"/>
  <c r="I124" i="1" s="1"/>
  <c r="J124" i="1" s="1"/>
  <c r="H125" i="1"/>
  <c r="I125" i="1" s="1"/>
  <c r="J125" i="1" s="1"/>
  <c r="H126" i="1"/>
  <c r="I126" i="1" s="1"/>
  <c r="J126" i="1" s="1"/>
  <c r="H127" i="1"/>
  <c r="I127" i="1" s="1"/>
  <c r="J127" i="1" s="1"/>
  <c r="H128" i="1"/>
  <c r="I128" i="1" s="1"/>
  <c r="J128" i="1" s="1"/>
  <c r="H129" i="1"/>
  <c r="I129" i="1" s="1"/>
  <c r="J129" i="1" s="1"/>
  <c r="H130" i="1"/>
  <c r="I130" i="1" s="1"/>
  <c r="J130" i="1" s="1"/>
  <c r="H36" i="1"/>
  <c r="I36" i="1" s="1"/>
  <c r="J36" i="1" s="1"/>
  <c r="J131" i="1" l="1"/>
</calcChain>
</file>

<file path=xl/sharedStrings.xml><?xml version="1.0" encoding="utf-8"?>
<sst xmlns="http://schemas.openxmlformats.org/spreadsheetml/2006/main" count="347" uniqueCount="238">
  <si>
    <t>MJ objed.</t>
  </si>
  <si>
    <t xml:space="preserve"> Čistiace utierky</t>
  </si>
  <si>
    <t xml:space="preserve"> perforované vlhčené utierky s vysokoúčinným čistiacim roztokom s antistatickým zložením; vhodné na pohodlné čistenie plastových povrchov, krytov, tlačiarní, telefónov a kancelárskeho vybavenia; balenie: min. 100 útržkov v praktickej nádobe; rozmer utierky cca 35 x 23 cm </t>
  </si>
  <si>
    <t>kus</t>
  </si>
  <si>
    <t>Trhací blok A4</t>
  </si>
  <si>
    <t>Collage bool A4</t>
  </si>
  <si>
    <t>Trhací blok A5</t>
  </si>
  <si>
    <t>poznámkový blok formátu A5 kapacita min. 80 listov s farebnou prednou stranou ; z bieleho bezdrevného papiera; šitý po kratšej strane ; perforovaný ; dierovaný po dlhšej strane pre uloženie do krúžkovej väzby;  formát: A4 ; linajkový ;  gramáž papiera 90 g/ m2</t>
  </si>
  <si>
    <t>Collage bool A5</t>
  </si>
  <si>
    <t>Média CD- R</t>
  </si>
  <si>
    <t xml:space="preserve">Ceruzka </t>
  </si>
  <si>
    <t>Kovový dierovač</t>
  </si>
  <si>
    <t>Média DVD- R</t>
  </si>
  <si>
    <t>Print etikety</t>
  </si>
  <si>
    <t>samolepiace biele lesklé etikety na hárkoch formátu A4 ; použitie v laserových, atramentových tlačiarňach a kopírovacích strojoch; vyrábané technológiou, ktorá zabraňuje vytekaniu lepidla a poškodeniu tlačiarne; 24 etikiet /hárok - 70 x 37 mm; zaoblené hrany; balenie 100 hárkov</t>
  </si>
  <si>
    <t>balenie</t>
  </si>
  <si>
    <t>Predná fólia na hrebeňovú väzbu</t>
  </si>
  <si>
    <t xml:space="preserve">Guma </t>
  </si>
  <si>
    <t>Stolová kalkulačka</t>
  </si>
  <si>
    <t>Zadná strana hrebeňovej väzby</t>
  </si>
  <si>
    <t>Korekčný roller</t>
  </si>
  <si>
    <t>Kuchynské utierky</t>
  </si>
  <si>
    <t>Lepiaca páska TEX</t>
  </si>
  <si>
    <t>Lepiaca páska kancelárska</t>
  </si>
  <si>
    <t>kancelárska, priehľadná, samolepiaca vhodná do dispenzora, popisovateľná, matná, nepermanentná, po odstránení nezanecháva stopy po použití, rozmery cca 38 mm x 66 m</t>
  </si>
  <si>
    <t>Lepiaca páska na balenie</t>
  </si>
  <si>
    <t>Lepiaca tyčinka</t>
  </si>
  <si>
    <t>Lepidlo tekuté</t>
  </si>
  <si>
    <t xml:space="preserve">transparentné v tube, ktoré sa nanáša pomocou hubky, ideálne na každodenné použitie v kancelárii, bez rozpúšťadiel, objem min. 125 ml </t>
  </si>
  <si>
    <t>Mechanicka ceruza kovová</t>
  </si>
  <si>
    <t>kovová mechanická ceruzka s výsuvným kovovým hrotom; hrúbka tuhy: 0,7 mm; vysúvanie tuhy jednoduchým potrasením ceruzy; balenie obsahuje gumu a 10 ks nahradných túh</t>
  </si>
  <si>
    <t>Kancelárske nožnice</t>
  </si>
  <si>
    <t xml:space="preserve">Nôž </t>
  </si>
  <si>
    <t>Obal- euroobal A4</t>
  </si>
  <si>
    <t>"U", dokumenty vkladané zhora, euroobal polypropylénový priehľadný lesklý; min. 110 µm (1 bal = 50 ks)</t>
  </si>
  <si>
    <t>Obal- euroobal A4 veľkokapacitný</t>
  </si>
  <si>
    <t>U" priehľadný, spodný a bočný klin, dokumenty vkladané zhora, polypropylénový lesklý obal s eurodierovaním, s rozšírenou kapacitou; bez chlopne; univerzálna multiperforácia; vhodný na katalógy alebo objemnejšie materiály; hrúbka: min. 220 µm; kapacita: min. 250 listov; formát A4 (1 bal = 25 ks)</t>
  </si>
  <si>
    <t>Obálka C5 recyklované s odtrhávacou páskou</t>
  </si>
  <si>
    <t>recyklované, s krycou páskou a vnútornou modrou potlačou, rozmer: 162x229 mm ; vyrobené z šedého recyklovaného papiera s plošnou hmotnosťou min. 90 g/m2 (1 bal = 100 ks)</t>
  </si>
  <si>
    <t>Obálka C6 recyklované s odtrhávacou páskou</t>
  </si>
  <si>
    <t>recyklovaná obálka s krycou páskou a vnútornou modrou potlačou, rozmer: 176 x 125 mm;vyrobené  z šedého recyklovanéh papiera s plošnou hmotnosťou 90 g/m2; jednotka predaja 1 ks</t>
  </si>
  <si>
    <t>Obálka DL recyklované s odtrhávacou páskou</t>
  </si>
  <si>
    <t>Recyklovaná obálka s krycou páskou a vnútornou modrou potlačou, rozmer: 220 x 110 mm;vyrobené zo šedého recyklovanéh papiera s plošnou hmotnosťou 90 g/m2; jednotka predaja 1 ks</t>
  </si>
  <si>
    <t>Biela obálka s okienkom a s krycou páskou ; vnútornou modrou potlačou, rozmer: 220 x 110 mm;vyrobené zo šedého recyklovaného papiera s plošnou hmotnosťou 90 g/m2; jednotka predaja 1 ks</t>
  </si>
  <si>
    <t>Obálky B4 recyklované s odtrhávacou páskou</t>
  </si>
  <si>
    <t>s X dnom, samolepiace, rozmer: 250 x 353 mm; vyrobené  zo šedého recyklovaného papiera; vnútorná potlač s krycou páskou; merná jednotka objednávania : 1 ks (1 bal = 250 ks)</t>
  </si>
  <si>
    <t>tašky ofset, recyklované, samolepiace s krycou páskou a vnútornou potlačou, rozmer: 229 x 324 mm; vyrobené zo šedého recyklovaného papiera s plošnou hmotnosťou min. 90 g/m2 (1 bal = 250 ks)</t>
  </si>
  <si>
    <t>Obálky B6 recyklované s odtrhávacou páskou</t>
  </si>
  <si>
    <t>do vlastných rúk (DVR), recyklované, opakované doručenie, priamoprepisujúce s platným atestom od slovenskej pošty; rozmery: 125 x 176 mm ;vyrobené z papiera s plošnou hmotnosťou min. 90 g/m2; s krycou páskou (1 bal = 100 ks)</t>
  </si>
  <si>
    <t>do vlastných rúk (DVR), priamoprepisujúce s platným atestom od slovenskej pošty; rozmery: 125 x 176 mm ;vyrobené zo šedého recyklovaného papiera s plošnou hmotnosťou min. 90 g/m2 ; biela s krycou páskou (1 bal = 1 00 ks)</t>
  </si>
  <si>
    <t>doporučene, priamoprepisujúce s platným atestom od slovenskej pošty; rozmery: 125 x 176 mm ;vyrobené z papiera zo šedého recyklovaného papiera plošnou hmotnosťou min. 90 g/m2 ; biela s krycou páskou (1 bal = 100 ks)</t>
  </si>
  <si>
    <t>Obálky C4 kartónové, silná lepenka</t>
  </si>
  <si>
    <t>tvrdé, kartónové obálky vyrobené z jednostranne bielej skladačkovej lepenky, bez lepidla; rozmer 275 x 355 mm (1bal = 100 ks)</t>
  </si>
  <si>
    <t>Obálky C4 recyklované s odtrhávacou páskou</t>
  </si>
  <si>
    <t>doporučene, samolepiace, priamoprepisujúce s platným atestom od slovenskej pošty; rozmery: 229 x 324 mm; vyrobené zo šedého recyklovaného papiera s plošnou hmotnosťou min. 90 g/m2 ; s krycou páskou (1 bal = 500 ks)</t>
  </si>
  <si>
    <t>Obálky C5 recyklované s odtrhávacou páskou</t>
  </si>
  <si>
    <t>doporučene, priamoprepisujúce s platným atestom od slovenskej pošty; rozmery: 162x229 mm ;vyrobené zo šedého recyklovaného papiera s plošnou hmotnosťou min. 90 g/m2 ; biele s krycou páskou (1 bal = 100 ks)</t>
  </si>
  <si>
    <t>Stohovateľný odkladač na stôl</t>
  </si>
  <si>
    <t>Opravný lak</t>
  </si>
  <si>
    <t>korekčný lak na vodnej báze s vysokou krycou schopnosťou; rýchloschnúci ; objem: 50 ml</t>
  </si>
  <si>
    <t>Papier A3 80 g, kvalita A</t>
  </si>
  <si>
    <t>rozmer A3; plošná hmotnosť 80 g/m2; hrúbka 110 +/- 3 mm/1000; tuhosť pozdĺžna 125 mN; drsnosť (podľa Bendtsena) 140 +/- 30 ml/min.;belosť CIE 170 +/- 3; belosť s UV 114 +/- 1,5%; opacita 95 (min 93); vlhkosť 4,8 +/-0,6 %</t>
  </si>
  <si>
    <t>bal</t>
  </si>
  <si>
    <t>Papier A3++</t>
  </si>
  <si>
    <t>obojstranne natieraný papier určený pre digitálnu tlač; formát A3++  (SRA3, 320x450 mm); vrstva náteru uzatvára pórovitú štruktúru papiera, vyrovnána povrchové nerovnosti a zvyšuje kvalitu tlače; určený na tlač exkluzívnych publikácií, grafických prác, farebných reprodukcí a fotografií; balenie 200 hárkov</t>
  </si>
  <si>
    <t>Papier A4 250g</t>
  </si>
  <si>
    <t>rozmer A4; plošná hmotnosť 250 +/- 6 g/m2; hrúbka 260 +/- 6 mm/1000; tuhosť pozdĺžnamin 600 mN; drsnosť (podľa Bendtsena) 140 +/- 30 ml/min.;belosť CIE 170 +/- 3; belosť s UV 114 +/- 1,5%; opacita min 99; vlhkosť 4,8 +/-0,6 %; porozita 500 +/- 200 ml/min (cm3/min)</t>
  </si>
  <si>
    <t>Papier A4 80 g, kvalita A</t>
  </si>
  <si>
    <t>rozmer A4; plošná hmotnosť 80 g/m2; hrúbka 110 +/- 3 mm/1000; tuhosť pozdĺžna 125 mN; drsnosť (podľa Bendtsena) 140 +/- 30 ml/min.;belosť CIE 171 +/- 1; belosť s UV 114 +/- 1,5%; opacita 96 (min 93); vlhkosť 4,8 +/-0,6 %</t>
  </si>
  <si>
    <t>Papier farebný  A4</t>
  </si>
  <si>
    <t>Papierové obrúsky</t>
  </si>
  <si>
    <t>Biele trojvrstvové papierové obrúsky, vyrobené zo 100% celulózy, balenie 100ks; rozmer: 33 x 33 cm</t>
  </si>
  <si>
    <t>Pečiatková farba</t>
  </si>
  <si>
    <t>Pero gélové 0,5</t>
  </si>
  <si>
    <t>klikací roller z plastu s vrúbkovaným pogumovaným úchopom, kovovým hrotom a klipom; atrament na vodnej báze; rýchloschnúci, vyrobený z min. 90 % recyklovaných materiálov; hrúbka: 0,5 mm ; farba tela zodpovedá farbe náplne ; vymeniteľná náplň, minimálne 6 farieb</t>
  </si>
  <si>
    <t>Pero gélové 0,7</t>
  </si>
  <si>
    <t>klikací roller z plastu s vrúbkovaným pogumovaným úchopom, kovovým hrotom a klipom; atrament na vodnej báze; rýchloschnúci, vyrobený z min. 90 % recyklovaných materiálov; hrúbka: 0,7 mm ; farba tela zodpovedá farbe náplne ; vymeniteľná náplň; minimálne 6 farieb</t>
  </si>
  <si>
    <t xml:space="preserve">Pero guľočkové </t>
  </si>
  <si>
    <t>kovové s klikacím mechanizmom; kovový hrot a kovový klip; náplň modrá, hrúbka: cca 0,35 mm ; mix farieb; vhodné na potlač; vymeniteľná náplň</t>
  </si>
  <si>
    <t>Podpisová kniha A4</t>
  </si>
  <si>
    <t xml:space="preserve"> s okienkom na prehľadné oddelenie jednotlivých dokumentov ; materiál PVC ; harmonikový chrbát ; formát A4; 20 dielna;imitácia kože; zelená, červená, modrá</t>
  </si>
  <si>
    <t>Poháre papierové</t>
  </si>
  <si>
    <t>Popisovač na CD - jednotlivo</t>
  </si>
  <si>
    <t>Popisovač na CD - sada</t>
  </si>
  <si>
    <t>permanentný obojstranný popisovač na popisovanie CD, DVD, BD diskov ; atrament na alkoholovej báze; valcový hrot ; šírka stopy: 0,3mm až 1 mm; sada 4 farieb (1 bal = 4 ks)</t>
  </si>
  <si>
    <t>sada</t>
  </si>
  <si>
    <t>Poznámková kocka</t>
  </si>
  <si>
    <t>blok z bieleho bezdrevného papiera ; v lepenej forme ; rozmery: cca 90 x 90 x 90 mm</t>
  </si>
  <si>
    <t>Pravítko</t>
  </si>
  <si>
    <t>priehľadné plastové s ľahko čitateľnou stupnicou a držiakom; dĺžka 30 cm</t>
  </si>
  <si>
    <t>Rýchloviazač A4</t>
  </si>
  <si>
    <t>obyčajný, z kartónu plošnej hmotnosti min. 350g/m2; bez kovovej mechaniky na zavesenie do zakladača (obyčajný); formát A4; prevedenie mix farieb (1 bal = 50 ks)</t>
  </si>
  <si>
    <t>celý, z kartónu plošnej hmotnosti min. 350 g/m2; závesný, s plnou prednou stranou (celý); formát A4; prevedenie mix farieb (1 bal = 50 ks)</t>
  </si>
  <si>
    <t>s eurodierovaním, polypropylénový rýchloviazač s priehľadnou prednou a farebnou zadnou stranou; s eurodierovaním na archivovanie v štandardných pákových alebo krúžkových zakladačoch; farebné prevedenie: mix farieb (1 bal = 10 ks)</t>
  </si>
  <si>
    <t>Skartátor</t>
  </si>
  <si>
    <t>Spinky do zošívačky</t>
  </si>
  <si>
    <t>Spony listové</t>
  </si>
  <si>
    <t>kancelárske listové spony vyrobené z medeného drôtu ; na jednoduché a rýchle zopnutie dokumentov ; dĺžka: 25 mm ; 100 spôn v krabičke</t>
  </si>
  <si>
    <t>Stojan na časopisy</t>
  </si>
  <si>
    <t>Stojan na perá</t>
  </si>
  <si>
    <t>Šanón 5 cm</t>
  </si>
  <si>
    <t>Špagát ľanový</t>
  </si>
  <si>
    <t xml:space="preserve">špagát z prírodného materiálu na použitie v kancelárii i domácnosti ; hmotnosť klbka: 220 g ;návin cca 200 m </t>
  </si>
  <si>
    <t>Špagát trikolóra</t>
  </si>
  <si>
    <t>JUTA, cca 40 g, určený na pečatenie dokumentov, dĺžka min. 63 m</t>
  </si>
  <si>
    <t>Tlačivo - Dovolenka</t>
  </si>
  <si>
    <t>formát A6, samoprepisovací blok 100 listov, Dtex/gramáž: cca 74 x 9/ 40 g</t>
  </si>
  <si>
    <t>Tlačivo - Priepustka</t>
  </si>
  <si>
    <t>Formát A7; blok 100 listov</t>
  </si>
  <si>
    <t>Tlačivo - Záznam o prevádzke vozidla osobnej dopravy</t>
  </si>
  <si>
    <t>Formát A5; blok 100 listov</t>
  </si>
  <si>
    <t>Tlačivo - Žiadanka na prepravu</t>
  </si>
  <si>
    <t>Úložný box UB 3 - schválené štátnym archívom</t>
  </si>
  <si>
    <t>na uloženie a transport archívnych boxov a zakladačov; je vyrobený z hnedej vlnitej lepenky s potlačou; umožňuje uloženie 5 ks zakladačov 8 cm alebo archívnych boxov 7,5 cm z hladkej lepenky a voľne uložených spisov, formátu A3; vlnitá lepenka - trojvrstvová, rozmery cca 430x340x310 mm, nosnosť min. 21 kg</t>
  </si>
  <si>
    <t>USB</t>
  </si>
  <si>
    <t>Viazač hrebeňovej väzby</t>
  </si>
  <si>
    <t>Vymeniteľná náplň do korekčného rollera</t>
  </si>
  <si>
    <t>Záložky samolepiace</t>
  </si>
  <si>
    <t>fóliované, na výrazné označenie a uľahčenie orientácie v dokumentoch ; popisovateľné ; kombinácia záložiek v 4 neónových farbách, min. 160 záložiek v balení; rozmery lístkov: cca 20 x 50 mm</t>
  </si>
  <si>
    <t>Záznamová kniha A4</t>
  </si>
  <si>
    <t>v tvrdých laminovaných doskách; vnútro z bezdrevného bieleho papiera; formát: A4; min 150 listová; šitá; rôzne motívy; linajkovaná</t>
  </si>
  <si>
    <t>Záznamová kniha A5</t>
  </si>
  <si>
    <t>v tvrdých laminovaných doskách; vnútro z bezdrevného bieleho papiera; formát: A5; min 150 listová; šitá; rôzne motívy; linajkovaná</t>
  </si>
  <si>
    <t>Zošit A4</t>
  </si>
  <si>
    <t>pevná obálka cca 200 g/m2 z papiera so zvýšenou odolnosťou voči roztrhnutiu; vnútro z bieleho bezdrevného papiera 80 g/m2; spevnené trojité spinkovanie; formát: A4 ; 60-listový ; linajkový – linajky veľkosti 8 mm ; s okrajmi</t>
  </si>
  <si>
    <t>Zošit A5</t>
  </si>
  <si>
    <t>pevná obálka z cca 200 g/m2 z papiera so zvýšenou odolnosťou voči roztrhnutiu; vnútro z bieleho bezdrevného papiera 80 g/m2; spevnené trojité spinkovanie; formát: A5 ; 60-listový ; linajkový – linajky veľkosti 8 mm ; s okrajmi</t>
  </si>
  <si>
    <t>Zošívačka</t>
  </si>
  <si>
    <t>Zošívačka veľkokapacitná</t>
  </si>
  <si>
    <t>celokovová s plastovými prvkami ; s pákovým ramenom na ľahšiu manipuláciu; ergonomická rukoväť ; uzavreté zošívanie ; s nastaviteľnou hĺbkou zošívania 10 - 100 mm ; horné plnenie spôn; kapacita zošívania: min 170 listov 80 g/m2 papiera; na spony 23/8, 23/10, 23/13, 23/17</t>
  </si>
  <si>
    <t>Zvýrazňovač</t>
  </si>
  <si>
    <t>hodný na zvýraznenie textu na všetkých druhoch papiera; s klipom ; zrezaný hrot; šírka stopy: 1 až 6 mm ; mix farieb : oranžová, ružová, zelená, žltá, modrá, červená</t>
  </si>
  <si>
    <t>Zvýrazňovač - sada</t>
  </si>
  <si>
    <t>Čistiaci gél s utierkou 500 ml</t>
  </si>
  <si>
    <r>
      <t>Papier kopírovací 160 g/m</t>
    </r>
    <r>
      <rPr>
        <vertAlign val="superscript"/>
        <sz val="9.5"/>
        <rFont val="Calibri"/>
        <family val="2"/>
        <charset val="238"/>
        <scheme val="minor"/>
      </rPr>
      <t>2</t>
    </r>
  </si>
  <si>
    <t>rozmer A4; plošná hmotnosť 160 +/- 6 g/m2; hrúbka 260 +/- 6 mm/1000; tuhosť pozdĺžnamin 600 mN; drsnosť (podľa Bendtsena) 140 +/- 30 ml/min.;belosť CIE 170 +/- 3; belosť s UV 114 +/- 1,5%; opacita min 99; vlhkosť 4,8 +/-0,6 %; porozita 500 +/- 200 ml/min (cm3/min)</t>
  </si>
  <si>
    <t xml:space="preserve">Pohár papierový </t>
  </si>
  <si>
    <t>Pohár papierový s mastného papiera, bielej farby, s objemom 200 ml, priemer horného okraju je 73 mm. Balenie 100 ks</t>
  </si>
  <si>
    <r>
      <t>Kancelársky papier formátu A4, vyrobený z eukalyptového dreva, plošná hmotnosť 80 +/-2 g/m</t>
    </r>
    <r>
      <rPr>
        <vertAlign val="superscript"/>
        <sz val="9.5"/>
        <rFont val="Calibri"/>
        <family val="2"/>
        <charset val="238"/>
        <scheme val="minor"/>
      </rPr>
      <t>2</t>
    </r>
    <r>
      <rPr>
        <sz val="9.5"/>
        <rFont val="Calibri"/>
        <family val="2"/>
        <charset val="238"/>
        <scheme val="minor"/>
      </rPr>
      <t>, hrúbka 120 +/-3 mm/1000; drsnosť (podľa Bendtsena) 120 +/-30  ml/min.; bielosť CIE 175 +/-3; belosť s UV 121 +/-3 %; opacita  98 (min 96) %; Dodávateľ predloží Objednávateľovi do 3 pracovných dní od nadobudnutia účinnosti zmluvy úradne overenú kópiu platného FSC certifikátu (Forest Stewardship Council) vydaný nezávislou inštitúciou, pre položku kancelárskeho papiera alebo rovnocenný doklad, ktorým potvrdzuje, že kancelársky papier je vyrábaný z dobre a zodpovedne obhospodarovaných lesov. Objednávateľ prijme aj iné dôkazy predložené Dodávateľom, ktoré sú rovnocenné opatreniam na zabezpečenie kvality podľa FSC požiadaviek na vystavenie príslušného certifikátu.</t>
    </r>
  </si>
  <si>
    <t>Papier A3 ekolegický</t>
  </si>
  <si>
    <r>
      <t>Kancelársky papier formátu A3, vyrobený z eukalyptového dreva, plošná hmotnosť 80 +/-2 g/m</t>
    </r>
    <r>
      <rPr>
        <vertAlign val="superscript"/>
        <sz val="9.5"/>
        <rFont val="Calibri"/>
        <family val="2"/>
        <charset val="238"/>
        <scheme val="minor"/>
      </rPr>
      <t>2</t>
    </r>
    <r>
      <rPr>
        <sz val="9.5"/>
        <rFont val="Calibri"/>
        <family val="2"/>
        <charset val="238"/>
        <scheme val="minor"/>
      </rPr>
      <t>, hrúbka 120 +/-3 mm/1000; drsnosť (podľa Bendtsena) 120 +/-30  ml/min.; bielosť CIE 175 +/-3; belosť s UV 121 +/-3 %; opacita  98 (min 96) %; Dodávateľ predloží Objednávateľovi do 3 pracovných dní od nadobudnutia účinnosti zmluvy úradne overenú kópiu platného FSC certifikátu (Forest Stewardship Council) vydaný nezávislou inštitúciou, pre položku kancelárskeho papiera alebo rovnocenný doklad, ktorým potvrdzuje, že kancelársky papier je vyrábaný z dobre a zodpovedne obhospodarovaných lesov. Objednávateľ prijme aj iné dôkazy predložené Dodávateľom, ktoré sú rovnocenné opatreniam na zabezpečenie kvality podľa FSC požiadaviek na vystavenie príslušného certifikátu.</t>
    </r>
  </si>
  <si>
    <t xml:space="preserve">Zakladač pákový 180° </t>
  </si>
  <si>
    <t>P.č.</t>
  </si>
  <si>
    <t>poznámkový blok formátu A4 ; kapacita min. 80 listov s jednofarebnou  prednou stranou ; z bieleho bezdrevného papiera; šitý po kratšej strane ; perforovaný ; dierovaný po dlhšej strane pre uloženie do krúžkovej väzby;  formát: A4 ; linajkový ;  gramáž papiera min.90 g/ m2</t>
  </si>
  <si>
    <t>praktický Collage book formátu A4  s kovovou špirálou po dlhšej strane bloku a plastovou obálkou, vrátane 5 registrov; listy sú pozdĺž špirály perforované a dierované na možné vkladanie do zakladačov, karisblokov alebo rýchloviazačov; formát: A4 ; linajkový ; 160-listový; gramáž papiera min. 90 g/m2</t>
  </si>
  <si>
    <t>praktický Collage book  formátu A5  s kovovou špirálou po dlhšej strane bloku a plastovou obálkou, vrátane 5 registrov; listy sú pozdĺž špirály perforované a dierované na možné vkladanie do zakladačov, karisblokov alebo rýchloviazačov; formát: A4 ; linajkový ; 160-listový; gramáž papiera min. 90 g/m2</t>
  </si>
  <si>
    <t>balenie: 100 ks; 700 MB, 52x; jewel (pevná krabička) obal</t>
  </si>
  <si>
    <t>trojhranná  grafitová ceruzka v dreve so zárezmi pre prevákov a ľavákov ; s gumou ; vhodná do kancelárie,  tvrdosť: 2B</t>
  </si>
  <si>
    <t>4,7 GB; 16x; jewel box (pevná krabička) ( bal = 100 ks)</t>
  </si>
  <si>
    <t>PVC fólia vhodná do hrebeňovej väzby, formátu A4; hrúbka min. 250 µm; 25 ks v balení; prevedenie transparentná číra</t>
  </si>
  <si>
    <t>mäkká jednožmolková, na mazanie bežných grafitových ceruziek,  vysúvateľná; rozmer cca 65 x 15 x 20 mm</t>
  </si>
  <si>
    <t xml:space="preserve">kovový dierovač s uzamykateľným ramenom; posuvným pravítkom na nastavenie veľkosti papiera ; tvrdené rezače ; zásobník na odrezky, ľahké vyprázdňovanie ; kapacita dierovania: min. 40 listov bežného kanc. papiera (80 g/m2); rozmery: cca 110 x 120 mm; farebne prevedenie: mix. farieb </t>
  </si>
  <si>
    <t xml:space="preserve">stolová kalkulačka s kovovým štítkom na väčšiu odolnosť ; veľký 14-miestny naklonený displej o šírka cca 2,5 cm ; výpočet percent, odmocniny, pamäť; označenie oddeľovania po tisícoch; duálne napájanie (batéria - solár) ; rozmery cca: 152 x 122 x 26 mm; </t>
  </si>
  <si>
    <t>zadné obálky na hrebeňovú väzbu; kartón hrúbky: 270 g/m2; z jednej strany povrchová reliéfna úprava s imitáciou kože, z druhej strany hladký kartón ; formát: A4 ;  možnosť použitia na plastovú aj kovovú väzbu aj násuvných líšt; farebné prevedenie: balenie mix farieb; balenie 25 ks</t>
  </si>
  <si>
    <t>trojvrstvové MAXI kuchynské utierky s výbornou savosťou; vyrobené zo 100 % celulózy;balenie obsahuje 2 kotúče; Dĺžka kotúča min. 70m, cca 410 útržkov, priemer x výška cca 18,5cm x 24 cm.</t>
  </si>
  <si>
    <t xml:space="preserve">obojstranná pevná s tkaninou, s polypropylénovým podkladom, slúži na lepenie kobercov atp., rozmery cca 55 mm x 25 m </t>
  </si>
  <si>
    <t xml:space="preserve">samolepiaca páska určená  na lepenie krabíc, kartónov a balíkov; páska odolná voči pretrhnutiu; vhodná aj na použitie s ručným odvíjačom; rozmer min: 50 mm x 60 cm </t>
  </si>
  <si>
    <t>ekologické tyčinkové lepidlo na čisté a rýchle lepenie papiera, kartónu; s dostatkom času na dokorigovanie lepeného predmetu do správnej polohy, vyrobené min. z 90 % obnoviteľných zdrojov; bez obsahu rozpúšťadiel a PVC; min.: 40 g</t>
  </si>
  <si>
    <t>univerzálne kancelárske na strihanie papiera, kartónu, lepenky, samolepiacej pásky a pod. s plastovou rúčkou a strihacou časťou z nehrdzavejúcej ocele, dĺžka cca 25 cm</t>
  </si>
  <si>
    <t>výsuvný, orezávací v kovovom prevedení s odlamovacou čepeľou, rotačný bezpečnostný mechanizmus na uzamknutie noža, dĺžka cca 22 cm, šírka čepele cca 18 mm</t>
  </si>
  <si>
    <t>plastové kancelárske odkladacie zásuvky v transparentných farbách ; formát A4 ; možnosť stupňovitého radenia ; výrez v prednej časti a zošikmená odkladacia plocha na jednoduchý prístup k dokumentom; farebné prevedenie: priehľadný mix  min. 8 farieb</t>
  </si>
  <si>
    <t>pastel mix, farebný bezdrevný kopírovací papier; vhodný na laserovú aj atramentovú tlač ; kombinované balenie 5 x 50 hárkov pastelových farieb; v uzatvárateľnom priehľadnom obale zabezpečujúcom zachovanie optimálnej vlhkosti; formát: A4; plošná hmotnosť: min. 80 g/m2 (1 bal = 500 listov)</t>
  </si>
  <si>
    <t>farba na suché pečiatkové podušky bez oleja; s vysokou farbivosťou a hustotou; objem: min. 50 ml; farby : modrá, čiena a červená</t>
  </si>
  <si>
    <t>Kvalitný pevný papierový pohár, objem  220 ml,  vhodný na teplé a studené nápoje do 80°C; hygienicky balené ; 1 bal = 100 ks)</t>
  </si>
  <si>
    <t>permanentný obojstranný popisovač na popisovanie CD, DVD, BD diskov ; atrament na alkoholovej báze; valcový hrot ; šírka stopy: cca 1 mm; farby: modrá, červená, čierna, zelená</t>
  </si>
  <si>
    <t>osobný skartátor vhodný do  kancelárie ;šírka rezu: cca 4 mm ; kapacita pozdĺžneho rezania: cca 15 listov 80 g/m2 papiera; pracovná šírka:  cca 222 mm; objem odpadovej nádoby: cca 13 l; automatické spúšťanie; spätný chod pri preplnení nádoby papierom; rozmery: cca 410 x 330 x 180 mm; hmotnosť: max 2,5 kg</t>
  </si>
  <si>
    <t xml:space="preserve">Skartovačka s digitálnym displeyom,skartovanie  až do formátu A3, motor na 220V s výkonom min. 1HP skartovanie až 6m za 1min. Kapacita rezania max. 40 hárkov 80g papiera. Šírka ústržkov 6mm. Skartuje spinky, listové spony, CD, DVD a pod., základné funkcie - zapnúť, vypnúť a spätný chod. Objen nádoby cca 85 lit. Váha zariadenia bez odpadovej nádoby max 50kg. </t>
  </si>
  <si>
    <t>zošívacie spony vyrobené z pozinkovaného drôtu; dĺžka nožičky: 6 mm ; 2 000 spôn v krabičke; No.: 24/ 6</t>
  </si>
  <si>
    <t>zošívacie spony vyrobené z pozinkovaného drôtu ; dĺžka nožičky: 6 mm ; 2 000 spôn v krabičke; No.: 26/ 6</t>
  </si>
  <si>
    <t>zošívacie spony vyrobené z pozinkovaného drôtu ; dĺžka nožičky: 17 mm ; 5 000 spôn v krabičke; No.: 23/ 17</t>
  </si>
  <si>
    <t xml:space="preserve">kancelárske, vyrobené z medeného drôtu ; na jednoduché a rýchle zopnutie dokumentov ; 100 spôn v krabičke, dĺžka: 33 mm </t>
  </si>
  <si>
    <t>šikmo rezaný, kvalitný lepenkový stojan na ukladanie dokumentov formátu A4 s farebným polaminovaným povrchom ; šírka chrbta: min 80 mm; farebné prevedenie: mix farieb</t>
  </si>
  <si>
    <t>drôtený stojan na písacie potreby okrúhleho tvaru; rozmery: cca 90 x 90 mm ; v striebornom prevedení</t>
  </si>
  <si>
    <t>Celoplastový mobilný zakladač s unikátnou patentovanou mechanikou so 180° otvorením; vyrobený z dvojvrstvového polypropylénového materiálu vyplneného penou z Polyfoamu; extrémne odolný a ľahký; obsahuje vnútorný obal na voľné papiere; formát A4 ; šírka chrbta: 5 cm; chrbtový štítok;  prevedenie: fialová, mätová, ružová, biela, modrá, žltá, zelená, tyrkysová</t>
  </si>
  <si>
    <t>Šanón 7,5 cm</t>
  </si>
  <si>
    <t>Celoplastový mobilný zakladač s unikátnou patentovanou mechanikou so 180° otvorením; vyrobený z dvojvrstvového polypropylénového materiálu vyplneného penou z Polyfoamu; extrémne odolný a ľahký; obsahuje vnútorný obal na voľné papiere; formát A4; šírka chrbta: 7,5 cm; chrbtový štítok;  prevedenie:  fialová, mätová, ružová, biela, modrá, žltá, zelená, tyrkysová</t>
  </si>
  <si>
    <t>Formát A6; bez prepisu; blok 100 listov</t>
  </si>
  <si>
    <t>USB kľúč sa uzavretým čipom- ochranený vrchnákom, flashdisk DataTraveler; na uchovávanie a prenášanie dokumentov;  kompatibilný s najnovším rozhraním USB 3.0 ; spätná kompatibilita so štandardom USB 2.0; konektor je chránený kovovým puzdrom; materiál: kov; kapacita: 128 GB</t>
  </si>
  <si>
    <t>kovová konštrukcia viazacieho zariadenia s manuálnym dierovaním a jednoduchou obsluhou vhodná pre  kancelárie; viazací stroj pre kovovú väzbu; možnosť el. dierovania inštalovaním voliteľného modulu pre viazacie stroje Renz ; súčasne predieruje do 40 listov papiera A4 80 g; zviaže až do 400 listov 80 g papiera (priemer hrebeňa 6,9 až 38 mm); rozmery dier 3,5 x 5,5 mm; hmotnosť zariadenia max. 17 kg; nastaviteľné okraje, vypínateľné všetky nože</t>
  </si>
  <si>
    <t>korekčný roller s možnosťou výmeny náplne; ergonomické držanie s bočným ťahom; šírka  4,2 m ; jednoduchá výmena náplne; dĺžka korekčnej pásky min: 14 m kompatibilné s položkou č. 80</t>
  </si>
  <si>
    <t>vymeniteľná náplň do korekčného strojčeka; korekčný film je suchý a umožňuje okamžité písanie; šírka 4,2 mm ; jednoduchá výmena náplne; dĺžka korekčného filmu: 14 m; kompatibilné s položkou 15</t>
  </si>
  <si>
    <t>celokovová s plne pogumovaným podstavcom; otvorené a uzavreté zošívanie, možné aj nástenkové zošívanie ; horné plnenie; kapacita zošívania: min 30 listov 80 g/m2 papiera; na spony 24/6 a 26/6; farebne prevedenie: mix farieb</t>
  </si>
  <si>
    <t xml:space="preserve">vhodný na zvýraznenie textu na všetkých druhoch papiera; s klipom; zrezaný hrot ; šírka stopy: 1 až 6 mm, sada 6 farieb </t>
  </si>
  <si>
    <t>čistiaci gél určený na TFT/LCD a notebooky s pribalenou mikrofázovou utierkou s rozmermi cca 20 x 20 cm; roztok je nehorľavý; s antistatickými účinkami; bez obsahu alkoholu; objem: cca 500 ml</t>
  </si>
  <si>
    <t>Mobilný zakladač  na organizáciu dokumentov v kancelárii i na cestách. Dvojvrstvový PP materiál vyplnený penou z tzv. Polyfoamu, ktorý je extrémne odolný a ľahký. Unikátna páková mechanika s otvorením o 180 ° umožňuje o 50 % širšie otvorenie a o 20 % rýchlejšiu prácu so zakladačom. Uzatváranie na gumičku. Vnútorný obal na voľné papiere, CD/ DVD a vizitky. Zaoblený chrbát a praktická úchytka na pero. Kapacita 350 listov A4 (80 g/ m²). Chrbát 6,5 cm. Požadujeme minimálne 5 farieb</t>
  </si>
  <si>
    <t>Opis položky</t>
  </si>
  <si>
    <t xml:space="preserve">Predpokladané množstvo v MJ </t>
  </si>
  <si>
    <t>Cena za MJ v EUR</t>
  </si>
  <si>
    <t>bez DPH</t>
  </si>
  <si>
    <t>sadzba DPH</t>
  </si>
  <si>
    <t>DPH</t>
  </si>
  <si>
    <t>s DPH</t>
  </si>
  <si>
    <t>Cena za predpokladané množstvo MJ v EUR</t>
  </si>
  <si>
    <t>SPOLU:</t>
  </si>
  <si>
    <t>Údaje vyplní hospodársky subjekt</t>
  </si>
  <si>
    <t>návrh cenovej ponuky pre stanovenie PHZ</t>
  </si>
  <si>
    <t>A</t>
  </si>
  <si>
    <t>B</t>
  </si>
  <si>
    <t>C</t>
  </si>
  <si>
    <t>D</t>
  </si>
  <si>
    <t>E</t>
  </si>
  <si>
    <t>F</t>
  </si>
  <si>
    <t>G</t>
  </si>
  <si>
    <t>F+H</t>
  </si>
  <si>
    <t>F/100 x G</t>
  </si>
  <si>
    <t>E x I</t>
  </si>
  <si>
    <t>Bližšia špecifikácia predmetu zákazky</t>
  </si>
  <si>
    <t xml:space="preserve">Predmet zákazky: </t>
  </si>
  <si>
    <t>Kancelárske potreby</t>
  </si>
  <si>
    <t xml:space="preserve">Identifikácia verejného obstarávateľa: </t>
  </si>
  <si>
    <t>Názov organizácie:    Košický samosprávny kraj</t>
  </si>
  <si>
    <t>Adresa organizácie:   Nám. Maratónu mieru 1, 042 66 Košice</t>
  </si>
  <si>
    <t>IČO:  35 541 016</t>
  </si>
  <si>
    <t xml:space="preserve">Web organizácie (URL):    www.vucke.sk  </t>
  </si>
  <si>
    <t>Identifikačné údaje uchádzača:</t>
  </si>
  <si>
    <r>
      <t xml:space="preserve">Obchodné meno uchádzača:            </t>
    </r>
    <r>
      <rPr>
        <i/>
        <sz val="11"/>
        <color theme="1"/>
        <rFont val="Calibri"/>
        <family val="2"/>
        <charset val="238"/>
        <scheme val="minor"/>
      </rPr>
      <t xml:space="preserve"> dopní uchádzač</t>
    </r>
  </si>
  <si>
    <t>Sídlo uchádzača:</t>
  </si>
  <si>
    <t xml:space="preserve">IČO:  </t>
  </si>
  <si>
    <t xml:space="preserve">DIČ:  </t>
  </si>
  <si>
    <t>IČ DPH:</t>
  </si>
  <si>
    <t xml:space="preserve">Štatutárny zástupca: </t>
  </si>
  <si>
    <t>Kontaktná osoba:</t>
  </si>
  <si>
    <t>Telefón:</t>
  </si>
  <si>
    <t xml:space="preserve">e-mailová adresa: </t>
  </si>
  <si>
    <r>
      <t xml:space="preserve">Pozícia platcu dane z pridanej hodnoty:    </t>
    </r>
    <r>
      <rPr>
        <b/>
        <sz val="11"/>
        <color theme="1"/>
        <rFont val="Calibri"/>
        <family val="2"/>
        <charset val="238"/>
        <scheme val="minor"/>
      </rPr>
      <t>Som platca / nie som platcom DPH</t>
    </r>
    <r>
      <rPr>
        <sz val="11"/>
        <color theme="1"/>
        <rFont val="Calibri"/>
        <family val="2"/>
        <charset val="238"/>
        <scheme val="minor"/>
      </rPr>
      <t>*</t>
    </r>
  </si>
  <si>
    <t xml:space="preserve">*nehodiace preškrtnite </t>
  </si>
  <si>
    <t>V ............................, dňa ................................</t>
  </si>
  <si>
    <t>.......................................................................</t>
  </si>
  <si>
    <t>meno a  priezvisko štatutárneho zástupcu uchádzača  a odtlačok pečiatky</t>
  </si>
  <si>
    <t>H</t>
  </si>
  <si>
    <t>I</t>
  </si>
  <si>
    <t>J</t>
  </si>
  <si>
    <t>Papier A4 ekologický</t>
  </si>
  <si>
    <t>NÁVRH NA PLNENIE KRITÉRIÍ</t>
  </si>
  <si>
    <t xml:space="preserve"> </t>
  </si>
  <si>
    <r>
      <t xml:space="preserve">Ako štatutárny orgán vyššie uvedeného uchádzača </t>
    </r>
    <r>
      <rPr>
        <b/>
        <sz val="11"/>
        <color theme="1"/>
        <rFont val="Calibri"/>
        <family val="2"/>
        <charset val="238"/>
        <scheme val="minor"/>
      </rPr>
      <t>týmto čestne vyhlasujem, že nemáme uložený zákaz účasti vo verejnom obstarávaní potvrdený konečným rozhodnutím v Slovenskej republike alebo v štáte sídla, miesta podnikania alebo obvyklého pobytu podľa § 32 ods. 1 písm. f) zákona č. 343/2015 Z. z. o verejnom obstarávaní a o zmene a doplnení niektorých zákonov.</t>
    </r>
    <r>
      <rPr>
        <sz val="11"/>
        <color theme="1"/>
        <rFont val="Calibri"/>
        <family val="2"/>
        <charset val="238"/>
        <scheme val="minor"/>
      </rPr>
      <t xml:space="preserve">
Som si vedomý/á toho, že pokiaľ by mnou uvedené informácie neboli pravdivé alebo závažným spôsobom zamlčané, budem čeliť všetkým z toho vyplývajúcim právnym následkom.
Zároveň vyjadrujeme súhlas s návrhom zmluvných podmienok a v prípade úspešnosti vo verejnom obstarávaní uzavrieme zmluvu bez výhrad.</t>
    </r>
  </si>
  <si>
    <t>Príloha č. 1 - Opis a špecifikácia predmetu zákazky - Návrh na plnenie kritérií</t>
  </si>
  <si>
    <t xml:space="preserve">Uchádzač je povinný v predloženej ponuke brať do úvahy všetky skutočnosti a náklady, vrátane ceny dopravy na miesta plnenia v zmysle Prílohy č. 1 a Prílohy č. 2, ktoré sú nevyhnutné na úplné a riadne plnenie predmetu zákazky, podľa požiadaviek verejného obstarávateľa.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</si>
</sst>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6" x14ac:knownFonts="1">
    <font>
      <sz val="11"/>
      <color theme="1"/>
      <name val="Calibri"/>
      <family val="2"/>
      <charset val="238"/>
      <scheme val="minor"/>
    </font>
    <font>
      <b/>
      <sz val="9"/>
      <name val="Calibri"/>
      <family val="2"/>
      <charset val="238"/>
      <scheme val="minor"/>
    </font>
    <font>
      <sz val="9.5"/>
      <name val="Calibri"/>
      <family val="2"/>
      <charset val="238"/>
      <scheme val="minor"/>
    </font>
    <font>
      <vertAlign val="superscript"/>
      <sz val="9.5"/>
      <name val="Calibri"/>
      <family val="2"/>
      <charset val="238"/>
      <scheme val="minor"/>
    </font>
    <font>
      <sz val="9"/>
      <color theme="1"/>
      <name val="Calibri"/>
      <family val="2"/>
      <charset val="238"/>
      <scheme val="minor"/>
    </font>
    <font>
      <sz val="9.5"/>
      <color theme="1"/>
      <name val="Calibri"/>
      <family val="2"/>
      <charset val="238"/>
      <scheme val="minor"/>
    </font>
    <font>
      <b/>
      <sz val="9"/>
      <color theme="1"/>
      <name val="Calibri"/>
      <family val="2"/>
      <charset val="238"/>
      <scheme val="minor"/>
    </font>
    <font>
      <b/>
      <sz val="11"/>
      <color theme="1"/>
      <name val="Calibri"/>
      <family val="2"/>
      <charset val="238"/>
      <scheme val="minor"/>
    </font>
    <font>
      <b/>
      <sz val="11"/>
      <name val="Calibri"/>
      <family val="2"/>
      <charset val="238"/>
      <scheme val="minor"/>
    </font>
    <font>
      <sz val="9"/>
      <name val="Calibri"/>
      <family val="2"/>
      <charset val="238"/>
      <scheme val="minor"/>
    </font>
    <font>
      <b/>
      <sz val="10"/>
      <color theme="1"/>
      <name val="Calibri"/>
      <family val="2"/>
      <charset val="238"/>
      <scheme val="minor"/>
    </font>
    <font>
      <sz val="14"/>
      <name val="Arial"/>
      <family val="2"/>
      <charset val="238"/>
    </font>
    <font>
      <sz val="11"/>
      <name val="Calibri"/>
      <family val="2"/>
      <charset val="238"/>
      <scheme val="minor"/>
    </font>
    <font>
      <b/>
      <u/>
      <sz val="11"/>
      <color theme="1"/>
      <name val="Calibri"/>
      <family val="2"/>
      <charset val="238"/>
      <scheme val="minor"/>
    </font>
    <font>
      <i/>
      <sz val="11"/>
      <color theme="1"/>
      <name val="Calibri"/>
      <family val="2"/>
      <charset val="238"/>
      <scheme val="minor"/>
    </font>
    <font>
      <b/>
      <sz val="14"/>
      <name val="Arial"/>
      <family val="2"/>
      <charset val="238"/>
    </font>
  </fonts>
  <fills count="3">
    <fill>
      <patternFill patternType="none"/>
    </fill>
    <fill>
      <patternFill patternType="gray125"/>
    </fill>
    <fill>
      <patternFill patternType="solid">
        <fgColor theme="0" tint="-0.14999847407452621"/>
        <bgColor indexed="64"/>
      </patternFill>
    </fill>
  </fills>
  <borders count="3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ck">
        <color rgb="FF00B050"/>
      </left>
      <right style="thick">
        <color rgb="FF00B050"/>
      </right>
      <top style="thick">
        <color rgb="FF00B050"/>
      </top>
      <bottom style="thick">
        <color rgb="FF00B050"/>
      </bottom>
      <diagonal/>
    </border>
    <border>
      <left style="double">
        <color rgb="FF00B0F0"/>
      </left>
      <right style="double">
        <color rgb="FF00B0F0"/>
      </right>
      <top style="double">
        <color rgb="FF00B0F0"/>
      </top>
      <bottom style="double">
        <color rgb="FF00B0F0"/>
      </bottom>
      <diagonal/>
    </border>
    <border>
      <left style="thin">
        <color auto="1"/>
      </left>
      <right/>
      <top style="thin">
        <color auto="1"/>
      </top>
      <bottom style="thin">
        <color auto="1"/>
      </bottom>
      <diagonal/>
    </border>
    <border>
      <left style="double">
        <color rgb="FF00B0F0"/>
      </left>
      <right style="double">
        <color rgb="FF00B0F0"/>
      </right>
      <top style="thin">
        <color auto="1"/>
      </top>
      <bottom style="thin">
        <color auto="1"/>
      </bottom>
      <diagonal/>
    </border>
    <border>
      <left style="double">
        <color rgb="FF00B0F0"/>
      </left>
      <right style="double">
        <color rgb="FF00B0F0"/>
      </right>
      <top style="thin">
        <color auto="1"/>
      </top>
      <bottom style="double">
        <color rgb="FF00B0F0"/>
      </bottom>
      <diagonal/>
    </border>
    <border>
      <left style="thin">
        <color auto="1"/>
      </left>
      <right/>
      <top/>
      <bottom style="thin">
        <color auto="1"/>
      </bottom>
      <diagonal/>
    </border>
    <border>
      <left style="double">
        <color rgb="FF00B0F0"/>
      </left>
      <right style="double">
        <color rgb="FF00B0F0"/>
      </right>
      <top/>
      <bottom style="thin">
        <color auto="1"/>
      </bottom>
      <diagonal/>
    </border>
    <border>
      <left style="medium">
        <color auto="1"/>
      </left>
      <right style="thin">
        <color auto="1"/>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s>
  <cellStyleXfs count="1">
    <xf numFmtId="0" fontId="0" fillId="0" borderId="0"/>
  </cellStyleXfs>
  <cellXfs count="77">
    <xf numFmtId="0" fontId="0" fillId="0" borderId="0" xfId="0"/>
    <xf numFmtId="0" fontId="0" fillId="0" borderId="0" xfId="0" applyAlignment="1">
      <alignment wrapText="1"/>
    </xf>
    <xf numFmtId="0" fontId="5" fillId="0" borderId="0" xfId="0" applyFont="1"/>
    <xf numFmtId="0" fontId="4" fillId="0" borderId="0" xfId="0" applyFont="1" applyAlignment="1">
      <alignment horizontal="center"/>
    </xf>
    <xf numFmtId="0" fontId="5" fillId="0" borderId="6" xfId="0" applyFont="1" applyFill="1" applyBorder="1" applyAlignment="1">
      <alignment horizontal="center" vertical="center"/>
    </xf>
    <xf numFmtId="0" fontId="2" fillId="0" borderId="3" xfId="0" applyFont="1" applyFill="1" applyBorder="1" applyAlignment="1">
      <alignment vertical="center" wrapText="1"/>
    </xf>
    <xf numFmtId="0" fontId="2" fillId="0" borderId="3" xfId="0" applyFont="1" applyFill="1" applyBorder="1" applyAlignment="1">
      <alignment horizontal="center" vertical="center"/>
    </xf>
    <xf numFmtId="0" fontId="6" fillId="2" borderId="1" xfId="0" applyFont="1" applyFill="1" applyBorder="1" applyAlignment="1">
      <alignment horizontal="center" wrapText="1"/>
    </xf>
    <xf numFmtId="0" fontId="4" fillId="2" borderId="4" xfId="0" applyFont="1" applyFill="1" applyBorder="1" applyAlignment="1">
      <alignment horizontal="center" wrapText="1"/>
    </xf>
    <xf numFmtId="0" fontId="4" fillId="2" borderId="14" xfId="0" applyFont="1" applyFill="1" applyBorder="1" applyAlignment="1">
      <alignment horizontal="center" wrapText="1"/>
    </xf>
    <xf numFmtId="0" fontId="4" fillId="2" borderId="15" xfId="0" applyFont="1" applyFill="1" applyBorder="1" applyAlignment="1">
      <alignment horizontal="center" wrapText="1"/>
    </xf>
    <xf numFmtId="0" fontId="5" fillId="0" borderId="16" xfId="0" applyFont="1" applyFill="1" applyBorder="1" applyAlignment="1">
      <alignment horizontal="center" vertical="center"/>
    </xf>
    <xf numFmtId="0" fontId="2" fillId="0" borderId="17" xfId="0" applyFont="1" applyFill="1" applyBorder="1" applyAlignment="1">
      <alignment vertical="center" wrapText="1"/>
    </xf>
    <xf numFmtId="0" fontId="2" fillId="0" borderId="17" xfId="0" applyFont="1" applyFill="1" applyBorder="1" applyAlignment="1">
      <alignment horizontal="center" vertical="center"/>
    </xf>
    <xf numFmtId="0" fontId="5" fillId="0" borderId="7" xfId="0" applyFont="1" applyFill="1" applyBorder="1"/>
    <xf numFmtId="0" fontId="8" fillId="0" borderId="8" xfId="0" applyFont="1" applyFill="1" applyBorder="1" applyAlignment="1">
      <alignment vertical="center" wrapText="1"/>
    </xf>
    <xf numFmtId="0" fontId="0" fillId="0" borderId="8" xfId="0" applyFill="1" applyBorder="1" applyAlignment="1">
      <alignment wrapText="1"/>
    </xf>
    <xf numFmtId="0" fontId="0" fillId="0" borderId="8" xfId="0" applyFill="1" applyBorder="1"/>
    <xf numFmtId="0" fontId="2" fillId="0" borderId="18" xfId="0" applyFont="1" applyFill="1" applyBorder="1" applyAlignment="1">
      <alignment horizontal="center" vertical="center"/>
    </xf>
    <xf numFmtId="0" fontId="0" fillId="0" borderId="19" xfId="0" applyBorder="1"/>
    <xf numFmtId="0" fontId="0" fillId="0" borderId="20" xfId="0" applyBorder="1"/>
    <xf numFmtId="0" fontId="2" fillId="0" borderId="21" xfId="0" applyFont="1" applyFill="1" applyBorder="1" applyAlignment="1">
      <alignment horizontal="center" vertical="center"/>
    </xf>
    <xf numFmtId="0" fontId="2" fillId="0" borderId="13" xfId="0" applyFont="1" applyFill="1" applyBorder="1" applyAlignment="1">
      <alignment vertical="center" wrapText="1"/>
    </xf>
    <xf numFmtId="0" fontId="2" fillId="0" borderId="13" xfId="0" applyFont="1" applyFill="1" applyBorder="1" applyAlignment="1">
      <alignment horizontal="center" vertical="center"/>
    </xf>
    <xf numFmtId="0" fontId="2" fillId="0" borderId="24" xfId="0" applyFont="1" applyFill="1" applyBorder="1" applyAlignment="1">
      <alignment horizontal="center" vertical="center"/>
    </xf>
    <xf numFmtId="0" fontId="4" fillId="2" borderId="13" xfId="0" applyFont="1" applyFill="1" applyBorder="1" applyAlignment="1">
      <alignment horizontal="center" wrapText="1"/>
    </xf>
    <xf numFmtId="0" fontId="5" fillId="0" borderId="26" xfId="0" applyFont="1" applyFill="1" applyBorder="1" applyAlignment="1">
      <alignment horizontal="center" vertical="center"/>
    </xf>
    <xf numFmtId="0" fontId="4" fillId="2" borderId="5" xfId="0" applyFont="1" applyFill="1" applyBorder="1" applyAlignment="1">
      <alignment horizontal="center"/>
    </xf>
    <xf numFmtId="49" fontId="9" fillId="2" borderId="13" xfId="0" applyNumberFormat="1" applyFont="1" applyFill="1" applyBorder="1" applyAlignment="1">
      <alignment horizontal="center" wrapText="1"/>
    </xf>
    <xf numFmtId="164" fontId="9" fillId="2" borderId="13" xfId="0" applyNumberFormat="1" applyFont="1" applyFill="1" applyBorder="1" applyAlignment="1">
      <alignment horizontal="center" wrapText="1"/>
    </xf>
    <xf numFmtId="3" fontId="9" fillId="2" borderId="13" xfId="0" applyNumberFormat="1" applyFont="1" applyFill="1" applyBorder="1" applyAlignment="1">
      <alignment horizontal="center" wrapText="1"/>
    </xf>
    <xf numFmtId="4" fontId="0" fillId="0" borderId="25" xfId="0" applyNumberFormat="1" applyBorder="1" applyAlignment="1">
      <alignment vertical="center"/>
    </xf>
    <xf numFmtId="4" fontId="0" fillId="0" borderId="12" xfId="0" applyNumberFormat="1" applyBorder="1" applyAlignment="1">
      <alignment vertical="center"/>
    </xf>
    <xf numFmtId="4" fontId="0" fillId="0" borderId="13" xfId="0" applyNumberFormat="1" applyBorder="1" applyAlignment="1">
      <alignment vertical="center"/>
    </xf>
    <xf numFmtId="4" fontId="0" fillId="0" borderId="22" xfId="0" applyNumberFormat="1" applyBorder="1" applyAlignment="1">
      <alignment vertical="center"/>
    </xf>
    <xf numFmtId="4" fontId="0" fillId="0" borderId="23" xfId="0" applyNumberFormat="1" applyBorder="1" applyAlignment="1">
      <alignment vertical="center"/>
    </xf>
    <xf numFmtId="4" fontId="0" fillId="0" borderId="19" xfId="0" applyNumberFormat="1" applyBorder="1"/>
    <xf numFmtId="0" fontId="11" fillId="0" borderId="0" xfId="0" applyFont="1" applyAlignment="1">
      <alignment horizontal="center"/>
    </xf>
    <xf numFmtId="0" fontId="0" fillId="0" borderId="0" xfId="0" applyFont="1" applyAlignment="1">
      <alignment horizontal="center"/>
    </xf>
    <xf numFmtId="0" fontId="0" fillId="0" borderId="0" xfId="0" applyFont="1"/>
    <xf numFmtId="0" fontId="0" fillId="0" borderId="0" xfId="0" applyFont="1" applyAlignment="1">
      <alignment wrapText="1"/>
    </xf>
    <xf numFmtId="0" fontId="12" fillId="0" borderId="0" xfId="0" applyFont="1"/>
    <xf numFmtId="0" fontId="8" fillId="0" borderId="0" xfId="0" applyFont="1" applyAlignment="1">
      <alignment horizontal="left"/>
    </xf>
    <xf numFmtId="0" fontId="12" fillId="0" borderId="0" xfId="0" applyFont="1" applyAlignment="1">
      <alignment horizontal="center"/>
    </xf>
    <xf numFmtId="0" fontId="0" fillId="0" borderId="0" xfId="0" applyFont="1" applyAlignment="1"/>
    <xf numFmtId="0" fontId="0" fillId="0" borderId="0" xfId="0" applyFont="1" applyAlignment="1">
      <alignment horizontal="left"/>
    </xf>
    <xf numFmtId="0" fontId="14" fillId="0" borderId="0" xfId="0" applyFont="1" applyAlignment="1">
      <alignment horizontal="left"/>
    </xf>
    <xf numFmtId="0" fontId="0" fillId="0" borderId="0" xfId="0" applyFont="1" applyAlignment="1">
      <alignment horizontal="left" wrapText="1"/>
    </xf>
    <xf numFmtId="0" fontId="0" fillId="0" borderId="27" xfId="0" applyFont="1" applyBorder="1" applyAlignment="1">
      <alignment horizontal="left"/>
    </xf>
    <xf numFmtId="0" fontId="0" fillId="0" borderId="28" xfId="0" applyFont="1" applyBorder="1" applyAlignment="1">
      <alignment horizontal="center"/>
    </xf>
    <xf numFmtId="0" fontId="0" fillId="0" borderId="28" xfId="0" applyFont="1" applyBorder="1" applyAlignment="1">
      <alignment horizontal="center" wrapText="1"/>
    </xf>
    <xf numFmtId="0" fontId="0" fillId="0" borderId="29" xfId="0" applyFont="1" applyBorder="1" applyAlignment="1">
      <alignment horizontal="center"/>
    </xf>
    <xf numFmtId="0" fontId="0" fillId="0" borderId="0" xfId="0" applyAlignment="1"/>
    <xf numFmtId="0" fontId="0" fillId="0" borderId="0" xfId="0" applyAlignment="1">
      <alignment horizontal="left" wrapText="1"/>
    </xf>
    <xf numFmtId="0" fontId="0" fillId="0" borderId="0" xfId="0" applyAlignment="1">
      <alignment horizontal="left"/>
    </xf>
    <xf numFmtId="0" fontId="0" fillId="0" borderId="0" xfId="0" applyFont="1" applyAlignment="1">
      <alignment horizontal="left" wrapText="1"/>
    </xf>
    <xf numFmtId="0" fontId="0" fillId="0" borderId="0" xfId="0" applyFont="1" applyAlignment="1">
      <alignment horizontal="left"/>
    </xf>
    <xf numFmtId="0" fontId="13" fillId="0" borderId="0" xfId="0" applyFont="1" applyAlignment="1">
      <alignment horizontal="left"/>
    </xf>
    <xf numFmtId="0" fontId="14" fillId="0" borderId="0" xfId="0" applyFont="1" applyAlignment="1">
      <alignment horizontal="left"/>
    </xf>
    <xf numFmtId="0" fontId="0" fillId="0" borderId="0" xfId="0" applyAlignment="1">
      <alignment horizontal="center" wrapText="1"/>
    </xf>
    <xf numFmtId="0" fontId="0" fillId="0" borderId="9" xfId="0" applyBorder="1" applyAlignment="1">
      <alignment horizontal="center"/>
    </xf>
    <xf numFmtId="0" fontId="0" fillId="0" borderId="8" xfId="0" applyBorder="1" applyAlignment="1">
      <alignment horizontal="center"/>
    </xf>
    <xf numFmtId="0" fontId="10" fillId="0" borderId="0" xfId="0" applyFont="1" applyAlignment="1">
      <alignment horizontal="left"/>
    </xf>
    <xf numFmtId="0" fontId="15" fillId="0" borderId="0" xfId="0" applyFont="1" applyAlignment="1">
      <alignment horizontal="center"/>
    </xf>
    <xf numFmtId="0" fontId="5" fillId="0" borderId="0" xfId="0" applyFont="1" applyAlignment="1">
      <alignment horizontal="center" wrapText="1"/>
    </xf>
    <xf numFmtId="0" fontId="5" fillId="0" borderId="0" xfId="0" applyFont="1" applyAlignment="1">
      <alignment horizontal="center"/>
    </xf>
    <xf numFmtId="0" fontId="6" fillId="2" borderId="10" xfId="0" applyFont="1" applyFill="1" applyBorder="1" applyAlignment="1">
      <alignment horizontal="center"/>
    </xf>
    <xf numFmtId="0" fontId="6" fillId="2" borderId="11" xfId="0" applyFont="1" applyFill="1" applyBorder="1" applyAlignment="1">
      <alignment horizontal="center"/>
    </xf>
    <xf numFmtId="49" fontId="1" fillId="2" borderId="10" xfId="0" applyNumberFormat="1" applyFont="1" applyFill="1" applyBorder="1" applyAlignment="1">
      <alignment horizontal="center" wrapText="1"/>
    </xf>
    <xf numFmtId="49" fontId="1" fillId="2" borderId="11" xfId="0" applyNumberFormat="1" applyFont="1" applyFill="1" applyBorder="1" applyAlignment="1">
      <alignment horizontal="center" wrapText="1"/>
    </xf>
    <xf numFmtId="164" fontId="1" fillId="2" borderId="10" xfId="0" applyNumberFormat="1" applyFont="1" applyFill="1" applyBorder="1" applyAlignment="1">
      <alignment horizontal="center" wrapText="1"/>
    </xf>
    <xf numFmtId="164" fontId="1" fillId="2" borderId="11" xfId="0" applyNumberFormat="1" applyFont="1" applyFill="1" applyBorder="1" applyAlignment="1">
      <alignment horizontal="center" wrapText="1"/>
    </xf>
    <xf numFmtId="3" fontId="1" fillId="2" borderId="10" xfId="0" applyNumberFormat="1" applyFont="1" applyFill="1" applyBorder="1" applyAlignment="1">
      <alignment horizontal="center" wrapText="1"/>
    </xf>
    <xf numFmtId="3" fontId="1" fillId="2" borderId="11" xfId="0" applyNumberFormat="1" applyFont="1" applyFill="1" applyBorder="1" applyAlignment="1">
      <alignment horizontal="center" wrapText="1"/>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2" xfId="0" applyFont="1" applyFill="1" applyBorder="1" applyAlignment="1">
      <alignment horizontal="center" vertical="center"/>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153"/>
  <sheetViews>
    <sheetView tabSelected="1" topLeftCell="A127" workbookViewId="0">
      <selection activeCell="L33" sqref="L33"/>
    </sheetView>
  </sheetViews>
  <sheetFormatPr defaultRowHeight="15" x14ac:dyDescent="0.25"/>
  <cols>
    <col min="1" max="1" width="3.28515625" style="2" bestFit="1" customWidth="1"/>
    <col min="2" max="2" width="27.42578125" customWidth="1"/>
    <col min="3" max="3" width="51" style="1" customWidth="1"/>
    <col min="4" max="4" width="8.7109375" customWidth="1"/>
    <col min="5" max="5" width="14.85546875" customWidth="1"/>
    <col min="6" max="6" width="11.42578125" customWidth="1"/>
    <col min="8" max="8" width="10.85546875" customWidth="1"/>
    <col min="9" max="9" width="13" customWidth="1"/>
    <col min="10" max="10" width="19.28515625" customWidth="1"/>
  </cols>
  <sheetData>
    <row r="2" spans="1:10" x14ac:dyDescent="0.25">
      <c r="A2" s="62" t="s">
        <v>236</v>
      </c>
      <c r="B2" s="62"/>
      <c r="C2" s="62"/>
      <c r="D2" s="62"/>
      <c r="E2" s="62"/>
      <c r="F2" s="62"/>
      <c r="G2" s="62"/>
      <c r="H2" s="62"/>
      <c r="I2" s="62"/>
    </row>
    <row r="4" spans="1:10" ht="18" x14ac:dyDescent="0.25">
      <c r="B4" s="63" t="s">
        <v>233</v>
      </c>
      <c r="C4" s="63"/>
      <c r="D4" s="63"/>
    </row>
    <row r="5" spans="1:10" ht="8.25" customHeight="1" x14ac:dyDescent="0.25">
      <c r="A5" s="64"/>
      <c r="B5" s="65"/>
      <c r="C5" s="65"/>
      <c r="D5" s="65"/>
      <c r="E5" s="65"/>
      <c r="F5" s="65"/>
    </row>
    <row r="6" spans="1:10" ht="2.25" customHeight="1" x14ac:dyDescent="0.25">
      <c r="A6" s="65"/>
      <c r="B6" s="65"/>
      <c r="C6" s="65"/>
      <c r="D6" s="65"/>
      <c r="E6" s="65"/>
      <c r="F6" s="65"/>
    </row>
    <row r="7" spans="1:10" ht="18" x14ac:dyDescent="0.25">
      <c r="B7" s="37"/>
      <c r="C7" s="37"/>
      <c r="D7" s="37"/>
    </row>
    <row r="8" spans="1:10" x14ac:dyDescent="0.25">
      <c r="A8" s="41" t="s">
        <v>207</v>
      </c>
      <c r="B8" s="38"/>
      <c r="C8" s="42" t="s">
        <v>208</v>
      </c>
      <c r="D8" s="43"/>
      <c r="E8" s="39"/>
      <c r="F8" s="39"/>
      <c r="G8" s="39"/>
      <c r="H8" s="39"/>
      <c r="I8" s="39"/>
      <c r="J8" s="39"/>
    </row>
    <row r="9" spans="1:10" x14ac:dyDescent="0.25">
      <c r="A9" s="39"/>
      <c r="B9" s="43"/>
      <c r="C9" s="43"/>
      <c r="D9" s="43"/>
      <c r="E9" s="39"/>
      <c r="F9" s="39"/>
      <c r="G9" s="39"/>
      <c r="H9" s="39"/>
      <c r="I9" s="39"/>
      <c r="J9" s="39"/>
    </row>
    <row r="10" spans="1:10" x14ac:dyDescent="0.25">
      <c r="A10" s="57" t="s">
        <v>209</v>
      </c>
      <c r="B10" s="57"/>
      <c r="C10" s="57"/>
      <c r="D10" s="43"/>
      <c r="E10" s="39"/>
      <c r="F10" s="39"/>
      <c r="G10" s="39"/>
      <c r="H10" s="39"/>
      <c r="I10" s="39"/>
      <c r="J10" s="39"/>
    </row>
    <row r="11" spans="1:10" x14ac:dyDescent="0.25">
      <c r="A11" s="44" t="s">
        <v>210</v>
      </c>
      <c r="B11" s="44"/>
      <c r="C11" s="40"/>
      <c r="D11" s="39"/>
      <c r="E11" s="39"/>
      <c r="F11" s="39"/>
      <c r="G11" s="39"/>
      <c r="H11" s="39"/>
      <c r="I11" s="39"/>
      <c r="J11" s="39"/>
    </row>
    <row r="12" spans="1:10" x14ac:dyDescent="0.25">
      <c r="A12" s="56" t="s">
        <v>211</v>
      </c>
      <c r="B12" s="56"/>
      <c r="C12" s="56"/>
      <c r="D12" s="39"/>
      <c r="E12" s="39"/>
      <c r="F12" s="39"/>
      <c r="G12" s="39"/>
      <c r="H12" s="39"/>
      <c r="I12" s="39"/>
      <c r="J12" s="39"/>
    </row>
    <row r="13" spans="1:10" x14ac:dyDescent="0.25">
      <c r="A13" s="56" t="s">
        <v>212</v>
      </c>
      <c r="B13" s="56"/>
      <c r="C13" s="40"/>
      <c r="D13" s="39"/>
      <c r="E13" s="39"/>
      <c r="F13" s="39"/>
      <c r="G13" s="39"/>
      <c r="H13" s="39"/>
      <c r="I13" s="39"/>
      <c r="J13" s="39"/>
    </row>
    <row r="14" spans="1:10" x14ac:dyDescent="0.25">
      <c r="A14" s="56" t="s">
        <v>213</v>
      </c>
      <c r="B14" s="56"/>
      <c r="C14" s="56"/>
      <c r="D14" s="39"/>
      <c r="E14" s="39"/>
      <c r="F14" s="39"/>
      <c r="G14" s="39"/>
      <c r="H14" s="39"/>
      <c r="I14" s="39"/>
      <c r="J14" s="39"/>
    </row>
    <row r="15" spans="1:10" x14ac:dyDescent="0.25">
      <c r="A15" s="45"/>
      <c r="B15" s="45"/>
      <c r="C15" s="45"/>
      <c r="D15" s="39"/>
      <c r="E15" s="39"/>
      <c r="F15" s="39"/>
      <c r="G15" s="39"/>
      <c r="H15" s="39"/>
      <c r="I15" s="39"/>
      <c r="J15" s="39"/>
    </row>
    <row r="16" spans="1:10" x14ac:dyDescent="0.25">
      <c r="A16" s="57" t="s">
        <v>214</v>
      </c>
      <c r="B16" s="57"/>
      <c r="C16" s="57"/>
      <c r="D16" s="39"/>
      <c r="E16" s="39"/>
      <c r="F16" s="39"/>
      <c r="G16" s="39"/>
      <c r="H16" s="39"/>
      <c r="I16" s="39"/>
      <c r="J16" s="39"/>
    </row>
    <row r="17" spans="1:10" x14ac:dyDescent="0.25">
      <c r="A17" s="56" t="s">
        <v>215</v>
      </c>
      <c r="B17" s="56"/>
      <c r="C17" s="56"/>
      <c r="D17" s="56"/>
      <c r="E17" s="56"/>
      <c r="F17" s="39"/>
      <c r="G17" s="39"/>
      <c r="H17" s="39"/>
      <c r="I17" s="39"/>
      <c r="J17" s="39"/>
    </row>
    <row r="18" spans="1:10" x14ac:dyDescent="0.25">
      <c r="A18" s="56" t="s">
        <v>216</v>
      </c>
      <c r="B18" s="56"/>
      <c r="C18" s="56"/>
      <c r="D18" s="56"/>
      <c r="E18" s="56"/>
      <c r="F18" s="39"/>
      <c r="G18" s="39"/>
      <c r="H18" s="39"/>
      <c r="I18" s="39"/>
      <c r="J18" s="39"/>
    </row>
    <row r="19" spans="1:10" x14ac:dyDescent="0.25">
      <c r="A19" s="56" t="s">
        <v>217</v>
      </c>
      <c r="B19" s="56"/>
      <c r="C19" s="56"/>
      <c r="D19" s="56"/>
      <c r="E19" s="56"/>
      <c r="F19" s="39"/>
      <c r="G19" s="39"/>
      <c r="H19" s="39"/>
      <c r="I19" s="39"/>
      <c r="J19" s="39"/>
    </row>
    <row r="20" spans="1:10" x14ac:dyDescent="0.25">
      <c r="A20" s="56" t="s">
        <v>218</v>
      </c>
      <c r="B20" s="56"/>
      <c r="C20" s="56"/>
      <c r="D20" s="56"/>
      <c r="E20" s="56"/>
      <c r="F20" s="39"/>
      <c r="G20" s="39"/>
      <c r="H20" s="39"/>
      <c r="I20" s="39"/>
      <c r="J20" s="39"/>
    </row>
    <row r="21" spans="1:10" x14ac:dyDescent="0.25">
      <c r="A21" s="56" t="s">
        <v>219</v>
      </c>
      <c r="B21" s="56"/>
      <c r="C21" s="56"/>
      <c r="D21" s="56"/>
      <c r="E21" s="56"/>
      <c r="F21" s="39"/>
      <c r="G21" s="39"/>
      <c r="H21" s="39"/>
      <c r="I21" s="39"/>
      <c r="J21" s="39"/>
    </row>
    <row r="22" spans="1:10" x14ac:dyDescent="0.25">
      <c r="A22" s="56" t="s">
        <v>220</v>
      </c>
      <c r="B22" s="56"/>
      <c r="C22" s="56"/>
      <c r="D22" s="56"/>
      <c r="E22" s="56"/>
      <c r="F22" s="39"/>
      <c r="G22" s="39"/>
      <c r="H22" s="39"/>
      <c r="I22" s="39"/>
      <c r="J22" s="39"/>
    </row>
    <row r="23" spans="1:10" x14ac:dyDescent="0.25">
      <c r="A23" s="56" t="s">
        <v>221</v>
      </c>
      <c r="B23" s="56"/>
      <c r="C23" s="56"/>
      <c r="D23" s="56"/>
      <c r="E23" s="56"/>
      <c r="F23" s="39"/>
      <c r="G23" s="39"/>
      <c r="H23" s="39"/>
      <c r="I23" s="39"/>
      <c r="J23" s="39"/>
    </row>
    <row r="24" spans="1:10" x14ac:dyDescent="0.25">
      <c r="A24" s="56" t="s">
        <v>222</v>
      </c>
      <c r="B24" s="56"/>
      <c r="C24" s="56"/>
      <c r="D24" s="56"/>
      <c r="E24" s="56"/>
      <c r="F24" s="39"/>
      <c r="G24" s="39"/>
      <c r="H24" s="39"/>
      <c r="I24" s="39"/>
      <c r="J24" s="39"/>
    </row>
    <row r="25" spans="1:10" x14ac:dyDescent="0.25">
      <c r="A25" s="56" t="s">
        <v>223</v>
      </c>
      <c r="B25" s="56"/>
      <c r="C25" s="56"/>
      <c r="D25" s="56"/>
      <c r="E25" s="56"/>
      <c r="F25" s="39"/>
      <c r="G25" s="39"/>
      <c r="H25" s="39"/>
      <c r="I25" s="39"/>
      <c r="J25" s="39"/>
    </row>
    <row r="26" spans="1:10" x14ac:dyDescent="0.25">
      <c r="A26" s="56" t="s">
        <v>224</v>
      </c>
      <c r="B26" s="56"/>
      <c r="C26" s="56"/>
      <c r="D26" s="56"/>
      <c r="E26" s="56"/>
      <c r="F26" s="39"/>
      <c r="G26" s="39"/>
      <c r="H26" s="39"/>
      <c r="I26" s="39"/>
      <c r="J26" s="39"/>
    </row>
    <row r="27" spans="1:10" x14ac:dyDescent="0.25">
      <c r="A27" s="58" t="s">
        <v>225</v>
      </c>
      <c r="B27" s="58"/>
      <c r="C27" s="58"/>
      <c r="D27" s="45"/>
      <c r="E27" s="45"/>
      <c r="F27" s="39"/>
      <c r="G27" s="39"/>
      <c r="H27" s="39"/>
      <c r="I27" s="39"/>
      <c r="J27" s="39"/>
    </row>
    <row r="28" spans="1:10" x14ac:dyDescent="0.25">
      <c r="A28" s="46"/>
      <c r="B28" s="46"/>
      <c r="C28" s="46"/>
      <c r="D28" s="45"/>
      <c r="E28" s="45"/>
      <c r="F28" s="39"/>
      <c r="G28" s="39"/>
      <c r="H28" s="39"/>
      <c r="I28" s="39"/>
      <c r="J28" s="39"/>
    </row>
    <row r="29" spans="1:10" ht="30" customHeight="1" x14ac:dyDescent="0.25">
      <c r="A29" s="55" t="s">
        <v>237</v>
      </c>
      <c r="B29" s="55"/>
      <c r="C29" s="55"/>
      <c r="D29" s="55"/>
      <c r="E29" s="55"/>
      <c r="F29" s="55"/>
      <c r="G29" s="55"/>
      <c r="H29" s="55"/>
      <c r="I29" s="39"/>
      <c r="J29" s="39"/>
    </row>
    <row r="30" spans="1:10" ht="39" customHeight="1" thickBot="1" x14ac:dyDescent="0.3">
      <c r="A30" s="47"/>
      <c r="B30" s="47"/>
      <c r="C30" s="47"/>
      <c r="D30" s="47"/>
      <c r="E30" s="47"/>
      <c r="F30" s="47"/>
      <c r="G30" s="47"/>
      <c r="H30" s="47"/>
      <c r="I30" s="39"/>
      <c r="J30" s="39"/>
    </row>
    <row r="31" spans="1:10" ht="15.75" customHeight="1" thickBot="1" x14ac:dyDescent="0.3">
      <c r="A31" s="48" t="s">
        <v>196</v>
      </c>
      <c r="B31" s="49" t="s">
        <v>197</v>
      </c>
      <c r="C31" s="50" t="s">
        <v>198</v>
      </c>
      <c r="D31" s="49" t="s">
        <v>199</v>
      </c>
      <c r="E31" s="49" t="s">
        <v>200</v>
      </c>
      <c r="F31" s="49" t="s">
        <v>201</v>
      </c>
      <c r="G31" s="49" t="s">
        <v>202</v>
      </c>
      <c r="H31" s="49" t="s">
        <v>229</v>
      </c>
      <c r="I31" s="49" t="s">
        <v>230</v>
      </c>
      <c r="J31" s="51" t="s">
        <v>231</v>
      </c>
    </row>
    <row r="32" spans="1:10" ht="3.75" hidden="1" customHeight="1" thickBot="1" x14ac:dyDescent="0.3"/>
    <row r="33" spans="1:10" ht="34.5" customHeight="1" thickBot="1" x14ac:dyDescent="0.3">
      <c r="A33" s="66" t="s">
        <v>142</v>
      </c>
      <c r="B33" s="68" t="s">
        <v>185</v>
      </c>
      <c r="C33" s="68" t="s">
        <v>206</v>
      </c>
      <c r="D33" s="70" t="s">
        <v>0</v>
      </c>
      <c r="E33" s="72" t="s">
        <v>186</v>
      </c>
      <c r="F33" s="74" t="s">
        <v>187</v>
      </c>
      <c r="G33" s="75"/>
      <c r="H33" s="75"/>
      <c r="I33" s="76"/>
      <c r="J33" s="7" t="s">
        <v>192</v>
      </c>
    </row>
    <row r="34" spans="1:10" s="3" customFormat="1" ht="30.75" customHeight="1" thickBot="1" x14ac:dyDescent="0.25">
      <c r="A34" s="67"/>
      <c r="B34" s="69"/>
      <c r="C34" s="69"/>
      <c r="D34" s="71"/>
      <c r="E34" s="73"/>
      <c r="F34" s="8" t="s">
        <v>188</v>
      </c>
      <c r="G34" s="9" t="s">
        <v>189</v>
      </c>
      <c r="H34" s="9" t="s">
        <v>190</v>
      </c>
      <c r="I34" s="9" t="s">
        <v>191</v>
      </c>
      <c r="J34" s="10" t="s">
        <v>191</v>
      </c>
    </row>
    <row r="35" spans="1:10" s="3" customFormat="1" ht="18.75" customHeight="1" x14ac:dyDescent="0.2">
      <c r="A35" s="27" t="s">
        <v>196</v>
      </c>
      <c r="B35" s="28" t="s">
        <v>197</v>
      </c>
      <c r="C35" s="28" t="s">
        <v>198</v>
      </c>
      <c r="D35" s="29" t="s">
        <v>199</v>
      </c>
      <c r="E35" s="30" t="s">
        <v>200</v>
      </c>
      <c r="F35" s="25" t="s">
        <v>201</v>
      </c>
      <c r="G35" s="25" t="s">
        <v>202</v>
      </c>
      <c r="H35" s="25" t="s">
        <v>204</v>
      </c>
      <c r="I35" s="25" t="s">
        <v>203</v>
      </c>
      <c r="J35" s="25" t="s">
        <v>205</v>
      </c>
    </row>
    <row r="36" spans="1:10" ht="63.75" x14ac:dyDescent="0.25">
      <c r="A36" s="26">
        <v>1</v>
      </c>
      <c r="B36" s="22" t="s">
        <v>1</v>
      </c>
      <c r="C36" s="22" t="s">
        <v>2</v>
      </c>
      <c r="D36" s="23" t="s">
        <v>3</v>
      </c>
      <c r="E36" s="24">
        <v>40</v>
      </c>
      <c r="F36" s="31"/>
      <c r="G36" s="31"/>
      <c r="H36" s="32">
        <f>F36/100*G36</f>
        <v>0</v>
      </c>
      <c r="I36" s="33">
        <f>F36+H36</f>
        <v>0</v>
      </c>
      <c r="J36" s="33">
        <f>E36*I36</f>
        <v>0</v>
      </c>
    </row>
    <row r="37" spans="1:10" ht="63.75" x14ac:dyDescent="0.25">
      <c r="A37" s="4">
        <v>2</v>
      </c>
      <c r="B37" s="5" t="s">
        <v>4</v>
      </c>
      <c r="C37" s="5" t="s">
        <v>143</v>
      </c>
      <c r="D37" s="6" t="s">
        <v>3</v>
      </c>
      <c r="E37" s="21">
        <v>50</v>
      </c>
      <c r="F37" s="34"/>
      <c r="G37" s="34"/>
      <c r="H37" s="32">
        <f t="shared" ref="H37:H100" si="0">F37/100*G37</f>
        <v>0</v>
      </c>
      <c r="I37" s="33">
        <f t="shared" ref="I37:I100" si="1">F37+H37</f>
        <v>0</v>
      </c>
      <c r="J37" s="33">
        <f t="shared" ref="J37:J100" si="2">E37*I37</f>
        <v>0</v>
      </c>
    </row>
    <row r="38" spans="1:10" ht="76.5" x14ac:dyDescent="0.25">
      <c r="A38" s="4">
        <v>3</v>
      </c>
      <c r="B38" s="5" t="s">
        <v>5</v>
      </c>
      <c r="C38" s="5" t="s">
        <v>144</v>
      </c>
      <c r="D38" s="6" t="s">
        <v>3</v>
      </c>
      <c r="E38" s="21">
        <v>50</v>
      </c>
      <c r="F38" s="34"/>
      <c r="G38" s="34"/>
      <c r="H38" s="32">
        <f t="shared" si="0"/>
        <v>0</v>
      </c>
      <c r="I38" s="33">
        <f t="shared" si="1"/>
        <v>0</v>
      </c>
      <c r="J38" s="33">
        <f t="shared" si="2"/>
        <v>0</v>
      </c>
    </row>
    <row r="39" spans="1:10" ht="63.75" x14ac:dyDescent="0.25">
      <c r="A39" s="4">
        <v>4</v>
      </c>
      <c r="B39" s="5" t="s">
        <v>6</v>
      </c>
      <c r="C39" s="5" t="s">
        <v>7</v>
      </c>
      <c r="D39" s="6" t="s">
        <v>3</v>
      </c>
      <c r="E39" s="21">
        <v>200</v>
      </c>
      <c r="F39" s="34"/>
      <c r="G39" s="34"/>
      <c r="H39" s="32">
        <f t="shared" si="0"/>
        <v>0</v>
      </c>
      <c r="I39" s="33">
        <f t="shared" si="1"/>
        <v>0</v>
      </c>
      <c r="J39" s="33">
        <f t="shared" si="2"/>
        <v>0</v>
      </c>
    </row>
    <row r="40" spans="1:10" ht="76.5" x14ac:dyDescent="0.25">
      <c r="A40" s="4">
        <v>5</v>
      </c>
      <c r="B40" s="5" t="s">
        <v>8</v>
      </c>
      <c r="C40" s="5" t="s">
        <v>145</v>
      </c>
      <c r="D40" s="6" t="s">
        <v>3</v>
      </c>
      <c r="E40" s="21">
        <v>100</v>
      </c>
      <c r="F40" s="34"/>
      <c r="G40" s="34"/>
      <c r="H40" s="32">
        <f t="shared" si="0"/>
        <v>0</v>
      </c>
      <c r="I40" s="33">
        <f t="shared" si="1"/>
        <v>0</v>
      </c>
      <c r="J40" s="33">
        <f t="shared" si="2"/>
        <v>0</v>
      </c>
    </row>
    <row r="41" spans="1:10" x14ac:dyDescent="0.25">
      <c r="A41" s="4">
        <v>6</v>
      </c>
      <c r="B41" s="5" t="s">
        <v>9</v>
      </c>
      <c r="C41" s="5" t="s">
        <v>146</v>
      </c>
      <c r="D41" s="6" t="s">
        <v>3</v>
      </c>
      <c r="E41" s="21">
        <v>50</v>
      </c>
      <c r="F41" s="34"/>
      <c r="G41" s="34"/>
      <c r="H41" s="32">
        <f t="shared" si="0"/>
        <v>0</v>
      </c>
      <c r="I41" s="33">
        <f t="shared" si="1"/>
        <v>0</v>
      </c>
      <c r="J41" s="33">
        <f t="shared" si="2"/>
        <v>0</v>
      </c>
    </row>
    <row r="42" spans="1:10" ht="25.5" x14ac:dyDescent="0.25">
      <c r="A42" s="4">
        <v>7</v>
      </c>
      <c r="B42" s="5" t="s">
        <v>10</v>
      </c>
      <c r="C42" s="5" t="s">
        <v>147</v>
      </c>
      <c r="D42" s="6" t="s">
        <v>3</v>
      </c>
      <c r="E42" s="21">
        <v>500</v>
      </c>
      <c r="F42" s="34"/>
      <c r="G42" s="34"/>
      <c r="H42" s="32">
        <f t="shared" si="0"/>
        <v>0</v>
      </c>
      <c r="I42" s="33">
        <f t="shared" si="1"/>
        <v>0</v>
      </c>
      <c r="J42" s="33">
        <f t="shared" si="2"/>
        <v>0</v>
      </c>
    </row>
    <row r="43" spans="1:10" ht="63.75" x14ac:dyDescent="0.25">
      <c r="A43" s="4">
        <v>8</v>
      </c>
      <c r="B43" s="5" t="s">
        <v>11</v>
      </c>
      <c r="C43" s="5" t="s">
        <v>151</v>
      </c>
      <c r="D43" s="6" t="s">
        <v>3</v>
      </c>
      <c r="E43" s="21">
        <v>200</v>
      </c>
      <c r="F43" s="34"/>
      <c r="G43" s="34"/>
      <c r="H43" s="32">
        <f t="shared" si="0"/>
        <v>0</v>
      </c>
      <c r="I43" s="33">
        <f t="shared" si="1"/>
        <v>0</v>
      </c>
      <c r="J43" s="33">
        <f t="shared" si="2"/>
        <v>0</v>
      </c>
    </row>
    <row r="44" spans="1:10" x14ac:dyDescent="0.25">
      <c r="A44" s="4">
        <v>9</v>
      </c>
      <c r="B44" s="5" t="s">
        <v>12</v>
      </c>
      <c r="C44" s="5" t="s">
        <v>148</v>
      </c>
      <c r="D44" s="6" t="s">
        <v>3</v>
      </c>
      <c r="E44" s="21">
        <v>50</v>
      </c>
      <c r="F44" s="34"/>
      <c r="G44" s="34"/>
      <c r="H44" s="32">
        <f t="shared" si="0"/>
        <v>0</v>
      </c>
      <c r="I44" s="33">
        <f t="shared" si="1"/>
        <v>0</v>
      </c>
      <c r="J44" s="33">
        <f t="shared" si="2"/>
        <v>0</v>
      </c>
    </row>
    <row r="45" spans="1:10" ht="63.75" x14ac:dyDescent="0.25">
      <c r="A45" s="4">
        <v>10</v>
      </c>
      <c r="B45" s="5" t="s">
        <v>13</v>
      </c>
      <c r="C45" s="5" t="s">
        <v>14</v>
      </c>
      <c r="D45" s="6" t="s">
        <v>15</v>
      </c>
      <c r="E45" s="21">
        <v>30</v>
      </c>
      <c r="F45" s="34"/>
      <c r="G45" s="34"/>
      <c r="H45" s="32">
        <f t="shared" si="0"/>
        <v>0</v>
      </c>
      <c r="I45" s="33">
        <f t="shared" si="1"/>
        <v>0</v>
      </c>
      <c r="J45" s="33">
        <f t="shared" si="2"/>
        <v>0</v>
      </c>
    </row>
    <row r="46" spans="1:10" ht="25.5" x14ac:dyDescent="0.25">
      <c r="A46" s="4">
        <v>11</v>
      </c>
      <c r="B46" s="5" t="s">
        <v>16</v>
      </c>
      <c r="C46" s="5" t="s">
        <v>149</v>
      </c>
      <c r="D46" s="6" t="s">
        <v>15</v>
      </c>
      <c r="E46" s="21">
        <v>50</v>
      </c>
      <c r="F46" s="34"/>
      <c r="G46" s="34"/>
      <c r="H46" s="32">
        <f t="shared" si="0"/>
        <v>0</v>
      </c>
      <c r="I46" s="33">
        <f t="shared" si="1"/>
        <v>0</v>
      </c>
      <c r="J46" s="33">
        <f t="shared" si="2"/>
        <v>0</v>
      </c>
    </row>
    <row r="47" spans="1:10" ht="25.5" x14ac:dyDescent="0.25">
      <c r="A47" s="4">
        <v>12</v>
      </c>
      <c r="B47" s="5" t="s">
        <v>17</v>
      </c>
      <c r="C47" s="5" t="s">
        <v>150</v>
      </c>
      <c r="D47" s="6" t="s">
        <v>3</v>
      </c>
      <c r="E47" s="21">
        <v>300</v>
      </c>
      <c r="F47" s="34"/>
      <c r="G47" s="34"/>
      <c r="H47" s="32">
        <f t="shared" si="0"/>
        <v>0</v>
      </c>
      <c r="I47" s="33">
        <f t="shared" si="1"/>
        <v>0</v>
      </c>
      <c r="J47" s="33">
        <f t="shared" si="2"/>
        <v>0</v>
      </c>
    </row>
    <row r="48" spans="1:10" ht="63.75" x14ac:dyDescent="0.25">
      <c r="A48" s="4">
        <v>13</v>
      </c>
      <c r="B48" s="5" t="s">
        <v>18</v>
      </c>
      <c r="C48" s="5" t="s">
        <v>152</v>
      </c>
      <c r="D48" s="6" t="s">
        <v>3</v>
      </c>
      <c r="E48" s="21">
        <v>50</v>
      </c>
      <c r="F48" s="34"/>
      <c r="G48" s="34"/>
      <c r="H48" s="32">
        <f t="shared" si="0"/>
        <v>0</v>
      </c>
      <c r="I48" s="33">
        <f t="shared" si="1"/>
        <v>0</v>
      </c>
      <c r="J48" s="33">
        <f t="shared" si="2"/>
        <v>0</v>
      </c>
    </row>
    <row r="49" spans="1:10" ht="63.75" x14ac:dyDescent="0.25">
      <c r="A49" s="4">
        <v>14</v>
      </c>
      <c r="B49" s="5" t="s">
        <v>19</v>
      </c>
      <c r="C49" s="5" t="s">
        <v>153</v>
      </c>
      <c r="D49" s="6" t="s">
        <v>15</v>
      </c>
      <c r="E49" s="21">
        <v>300</v>
      </c>
      <c r="F49" s="34"/>
      <c r="G49" s="34"/>
      <c r="H49" s="32">
        <f t="shared" si="0"/>
        <v>0</v>
      </c>
      <c r="I49" s="33">
        <f t="shared" si="1"/>
        <v>0</v>
      </c>
      <c r="J49" s="33">
        <f t="shared" si="2"/>
        <v>0</v>
      </c>
    </row>
    <row r="50" spans="1:10" ht="51" x14ac:dyDescent="0.25">
      <c r="A50" s="4">
        <v>15</v>
      </c>
      <c r="B50" s="5" t="s">
        <v>20</v>
      </c>
      <c r="C50" s="5" t="s">
        <v>179</v>
      </c>
      <c r="D50" s="6" t="s">
        <v>3</v>
      </c>
      <c r="E50" s="21">
        <v>200</v>
      </c>
      <c r="F50" s="34"/>
      <c r="G50" s="34"/>
      <c r="H50" s="32">
        <f t="shared" si="0"/>
        <v>0</v>
      </c>
      <c r="I50" s="33">
        <f t="shared" si="1"/>
        <v>0</v>
      </c>
      <c r="J50" s="33">
        <f t="shared" si="2"/>
        <v>0</v>
      </c>
    </row>
    <row r="51" spans="1:10" ht="51" x14ac:dyDescent="0.25">
      <c r="A51" s="4">
        <v>16</v>
      </c>
      <c r="B51" s="5" t="s">
        <v>21</v>
      </c>
      <c r="C51" s="5" t="s">
        <v>154</v>
      </c>
      <c r="D51" s="6" t="s">
        <v>15</v>
      </c>
      <c r="E51" s="21">
        <v>250</v>
      </c>
      <c r="F51" s="34"/>
      <c r="G51" s="34"/>
      <c r="H51" s="32">
        <f t="shared" si="0"/>
        <v>0</v>
      </c>
      <c r="I51" s="33">
        <f t="shared" si="1"/>
        <v>0</v>
      </c>
      <c r="J51" s="33">
        <f t="shared" si="2"/>
        <v>0</v>
      </c>
    </row>
    <row r="52" spans="1:10" ht="38.25" x14ac:dyDescent="0.25">
      <c r="A52" s="4">
        <v>17</v>
      </c>
      <c r="B52" s="5" t="s">
        <v>22</v>
      </c>
      <c r="C52" s="5" t="s">
        <v>155</v>
      </c>
      <c r="D52" s="6" t="s">
        <v>3</v>
      </c>
      <c r="E52" s="21">
        <v>20</v>
      </c>
      <c r="F52" s="34"/>
      <c r="G52" s="34"/>
      <c r="H52" s="32">
        <f t="shared" si="0"/>
        <v>0</v>
      </c>
      <c r="I52" s="33">
        <f t="shared" si="1"/>
        <v>0</v>
      </c>
      <c r="J52" s="33">
        <f t="shared" si="2"/>
        <v>0</v>
      </c>
    </row>
    <row r="53" spans="1:10" ht="38.25" x14ac:dyDescent="0.25">
      <c r="A53" s="4">
        <v>18</v>
      </c>
      <c r="B53" s="5" t="s">
        <v>23</v>
      </c>
      <c r="C53" s="5" t="s">
        <v>24</v>
      </c>
      <c r="D53" s="6" t="s">
        <v>3</v>
      </c>
      <c r="E53" s="21">
        <v>400</v>
      </c>
      <c r="F53" s="34"/>
      <c r="G53" s="34"/>
      <c r="H53" s="32">
        <f t="shared" si="0"/>
        <v>0</v>
      </c>
      <c r="I53" s="33">
        <f t="shared" si="1"/>
        <v>0</v>
      </c>
      <c r="J53" s="33">
        <f t="shared" si="2"/>
        <v>0</v>
      </c>
    </row>
    <row r="54" spans="1:10" ht="38.25" x14ac:dyDescent="0.25">
      <c r="A54" s="4">
        <v>19</v>
      </c>
      <c r="B54" s="5" t="s">
        <v>25</v>
      </c>
      <c r="C54" s="5" t="s">
        <v>156</v>
      </c>
      <c r="D54" s="6" t="s">
        <v>3</v>
      </c>
      <c r="E54" s="21">
        <v>100</v>
      </c>
      <c r="F54" s="34"/>
      <c r="G54" s="34"/>
      <c r="H54" s="32">
        <f t="shared" si="0"/>
        <v>0</v>
      </c>
      <c r="I54" s="33">
        <f t="shared" si="1"/>
        <v>0</v>
      </c>
      <c r="J54" s="33">
        <f t="shared" si="2"/>
        <v>0</v>
      </c>
    </row>
    <row r="55" spans="1:10" ht="63.75" x14ac:dyDescent="0.25">
      <c r="A55" s="4">
        <v>20</v>
      </c>
      <c r="B55" s="5" t="s">
        <v>26</v>
      </c>
      <c r="C55" s="5" t="s">
        <v>157</v>
      </c>
      <c r="D55" s="6" t="s">
        <v>3</v>
      </c>
      <c r="E55" s="21">
        <v>200</v>
      </c>
      <c r="F55" s="34"/>
      <c r="G55" s="34"/>
      <c r="H55" s="32">
        <f t="shared" si="0"/>
        <v>0</v>
      </c>
      <c r="I55" s="33">
        <f t="shared" si="1"/>
        <v>0</v>
      </c>
      <c r="J55" s="33">
        <f t="shared" si="2"/>
        <v>0</v>
      </c>
    </row>
    <row r="56" spans="1:10" ht="38.25" x14ac:dyDescent="0.25">
      <c r="A56" s="4">
        <v>21</v>
      </c>
      <c r="B56" s="5" t="s">
        <v>27</v>
      </c>
      <c r="C56" s="5" t="s">
        <v>28</v>
      </c>
      <c r="D56" s="6" t="s">
        <v>3</v>
      </c>
      <c r="E56" s="21">
        <v>100</v>
      </c>
      <c r="F56" s="34"/>
      <c r="G56" s="34"/>
      <c r="H56" s="32">
        <f t="shared" si="0"/>
        <v>0</v>
      </c>
      <c r="I56" s="33">
        <f t="shared" si="1"/>
        <v>0</v>
      </c>
      <c r="J56" s="33">
        <f t="shared" si="2"/>
        <v>0</v>
      </c>
    </row>
    <row r="57" spans="1:10" ht="51" x14ac:dyDescent="0.25">
      <c r="A57" s="4">
        <v>22</v>
      </c>
      <c r="B57" s="5" t="s">
        <v>29</v>
      </c>
      <c r="C57" s="5" t="s">
        <v>30</v>
      </c>
      <c r="D57" s="6" t="s">
        <v>3</v>
      </c>
      <c r="E57" s="21">
        <v>100</v>
      </c>
      <c r="F57" s="34"/>
      <c r="G57" s="34"/>
      <c r="H57" s="32">
        <f t="shared" si="0"/>
        <v>0</v>
      </c>
      <c r="I57" s="33">
        <f t="shared" si="1"/>
        <v>0</v>
      </c>
      <c r="J57" s="33">
        <f t="shared" si="2"/>
        <v>0</v>
      </c>
    </row>
    <row r="58" spans="1:10" ht="38.25" x14ac:dyDescent="0.25">
      <c r="A58" s="4">
        <v>23</v>
      </c>
      <c r="B58" s="5" t="s">
        <v>31</v>
      </c>
      <c r="C58" s="5" t="s">
        <v>158</v>
      </c>
      <c r="D58" s="6" t="s">
        <v>3</v>
      </c>
      <c r="E58" s="21">
        <v>200</v>
      </c>
      <c r="F58" s="34"/>
      <c r="G58" s="34"/>
      <c r="H58" s="32">
        <f t="shared" si="0"/>
        <v>0</v>
      </c>
      <c r="I58" s="33">
        <f t="shared" si="1"/>
        <v>0</v>
      </c>
      <c r="J58" s="33">
        <f t="shared" si="2"/>
        <v>0</v>
      </c>
    </row>
    <row r="59" spans="1:10" ht="38.25" x14ac:dyDescent="0.25">
      <c r="A59" s="4">
        <v>24</v>
      </c>
      <c r="B59" s="5" t="s">
        <v>32</v>
      </c>
      <c r="C59" s="5" t="s">
        <v>159</v>
      </c>
      <c r="D59" s="6" t="s">
        <v>15</v>
      </c>
      <c r="E59" s="21">
        <v>40</v>
      </c>
      <c r="F59" s="34"/>
      <c r="G59" s="34"/>
      <c r="H59" s="32">
        <f t="shared" si="0"/>
        <v>0</v>
      </c>
      <c r="I59" s="33">
        <f t="shared" si="1"/>
        <v>0</v>
      </c>
      <c r="J59" s="33">
        <f t="shared" si="2"/>
        <v>0</v>
      </c>
    </row>
    <row r="60" spans="1:10" ht="25.5" x14ac:dyDescent="0.25">
      <c r="A60" s="4">
        <v>25</v>
      </c>
      <c r="B60" s="5" t="s">
        <v>33</v>
      </c>
      <c r="C60" s="5" t="s">
        <v>34</v>
      </c>
      <c r="D60" s="6" t="s">
        <v>15</v>
      </c>
      <c r="E60" s="21">
        <v>800</v>
      </c>
      <c r="F60" s="34"/>
      <c r="G60" s="34"/>
      <c r="H60" s="32">
        <f t="shared" si="0"/>
        <v>0</v>
      </c>
      <c r="I60" s="33">
        <f t="shared" si="1"/>
        <v>0</v>
      </c>
      <c r="J60" s="33">
        <f t="shared" si="2"/>
        <v>0</v>
      </c>
    </row>
    <row r="61" spans="1:10" ht="76.5" x14ac:dyDescent="0.25">
      <c r="A61" s="4">
        <v>26</v>
      </c>
      <c r="B61" s="5" t="s">
        <v>35</v>
      </c>
      <c r="C61" s="5" t="s">
        <v>36</v>
      </c>
      <c r="D61" s="6" t="s">
        <v>15</v>
      </c>
      <c r="E61" s="21">
        <v>50</v>
      </c>
      <c r="F61" s="34"/>
      <c r="G61" s="34"/>
      <c r="H61" s="32">
        <f t="shared" si="0"/>
        <v>0</v>
      </c>
      <c r="I61" s="33">
        <f t="shared" si="1"/>
        <v>0</v>
      </c>
      <c r="J61" s="33">
        <f t="shared" si="2"/>
        <v>0</v>
      </c>
    </row>
    <row r="62" spans="1:10" ht="38.25" x14ac:dyDescent="0.25">
      <c r="A62" s="4">
        <v>27</v>
      </c>
      <c r="B62" s="5" t="s">
        <v>37</v>
      </c>
      <c r="C62" s="5" t="s">
        <v>38</v>
      </c>
      <c r="D62" s="6" t="s">
        <v>15</v>
      </c>
      <c r="E62" s="21">
        <v>100</v>
      </c>
      <c r="F62" s="34"/>
      <c r="G62" s="34"/>
      <c r="H62" s="32">
        <f t="shared" si="0"/>
        <v>0</v>
      </c>
      <c r="I62" s="33">
        <f t="shared" si="1"/>
        <v>0</v>
      </c>
      <c r="J62" s="33">
        <f t="shared" si="2"/>
        <v>0</v>
      </c>
    </row>
    <row r="63" spans="1:10" ht="51" x14ac:dyDescent="0.25">
      <c r="A63" s="4">
        <v>28</v>
      </c>
      <c r="B63" s="5" t="s">
        <v>39</v>
      </c>
      <c r="C63" s="5" t="s">
        <v>40</v>
      </c>
      <c r="D63" s="6" t="s">
        <v>3</v>
      </c>
      <c r="E63" s="21">
        <v>15000</v>
      </c>
      <c r="F63" s="34"/>
      <c r="G63" s="34"/>
      <c r="H63" s="32">
        <f t="shared" si="0"/>
        <v>0</v>
      </c>
      <c r="I63" s="33">
        <f t="shared" si="1"/>
        <v>0</v>
      </c>
      <c r="J63" s="33">
        <f t="shared" si="2"/>
        <v>0</v>
      </c>
    </row>
    <row r="64" spans="1:10" ht="51" x14ac:dyDescent="0.25">
      <c r="A64" s="4">
        <v>29</v>
      </c>
      <c r="B64" s="5" t="s">
        <v>41</v>
      </c>
      <c r="C64" s="5" t="s">
        <v>42</v>
      </c>
      <c r="D64" s="6" t="s">
        <v>3</v>
      </c>
      <c r="E64" s="21">
        <v>12000</v>
      </c>
      <c r="F64" s="34"/>
      <c r="G64" s="34"/>
      <c r="H64" s="32">
        <f t="shared" si="0"/>
        <v>0</v>
      </c>
      <c r="I64" s="33">
        <f t="shared" si="1"/>
        <v>0</v>
      </c>
      <c r="J64" s="33">
        <f t="shared" si="2"/>
        <v>0</v>
      </c>
    </row>
    <row r="65" spans="1:10" ht="51" x14ac:dyDescent="0.25">
      <c r="A65" s="4">
        <v>30</v>
      </c>
      <c r="B65" s="5" t="s">
        <v>41</v>
      </c>
      <c r="C65" s="5" t="s">
        <v>43</v>
      </c>
      <c r="D65" s="6" t="s">
        <v>3</v>
      </c>
      <c r="E65" s="21">
        <v>8000</v>
      </c>
      <c r="F65" s="34"/>
      <c r="G65" s="34"/>
      <c r="H65" s="32">
        <f t="shared" si="0"/>
        <v>0</v>
      </c>
      <c r="I65" s="33">
        <f t="shared" si="1"/>
        <v>0</v>
      </c>
      <c r="J65" s="33">
        <f t="shared" si="2"/>
        <v>0</v>
      </c>
    </row>
    <row r="66" spans="1:10" ht="38.25" x14ac:dyDescent="0.25">
      <c r="A66" s="4">
        <v>31</v>
      </c>
      <c r="B66" s="5" t="s">
        <v>44</v>
      </c>
      <c r="C66" s="5" t="s">
        <v>45</v>
      </c>
      <c r="D66" s="6" t="s">
        <v>15</v>
      </c>
      <c r="E66" s="21">
        <v>5</v>
      </c>
      <c r="F66" s="34"/>
      <c r="G66" s="34"/>
      <c r="H66" s="32">
        <f t="shared" si="0"/>
        <v>0</v>
      </c>
      <c r="I66" s="33">
        <f t="shared" si="1"/>
        <v>0</v>
      </c>
      <c r="J66" s="33">
        <f t="shared" si="2"/>
        <v>0</v>
      </c>
    </row>
    <row r="67" spans="1:10" ht="51" x14ac:dyDescent="0.25">
      <c r="A67" s="4">
        <v>32</v>
      </c>
      <c r="B67" s="5" t="s">
        <v>44</v>
      </c>
      <c r="C67" s="5" t="s">
        <v>46</v>
      </c>
      <c r="D67" s="6" t="s">
        <v>15</v>
      </c>
      <c r="E67" s="21">
        <v>30</v>
      </c>
      <c r="F67" s="34"/>
      <c r="G67" s="34"/>
      <c r="H67" s="32">
        <f t="shared" si="0"/>
        <v>0</v>
      </c>
      <c r="I67" s="33">
        <f t="shared" si="1"/>
        <v>0</v>
      </c>
      <c r="J67" s="33">
        <f t="shared" si="2"/>
        <v>0</v>
      </c>
    </row>
    <row r="68" spans="1:10" ht="51" x14ac:dyDescent="0.25">
      <c r="A68" s="4">
        <v>33</v>
      </c>
      <c r="B68" s="5" t="s">
        <v>47</v>
      </c>
      <c r="C68" s="5" t="s">
        <v>48</v>
      </c>
      <c r="D68" s="6" t="s">
        <v>15</v>
      </c>
      <c r="E68" s="21">
        <v>50</v>
      </c>
      <c r="F68" s="34"/>
      <c r="G68" s="34"/>
      <c r="H68" s="32">
        <f t="shared" si="0"/>
        <v>0</v>
      </c>
      <c r="I68" s="33">
        <f t="shared" si="1"/>
        <v>0</v>
      </c>
      <c r="J68" s="33">
        <f t="shared" si="2"/>
        <v>0</v>
      </c>
    </row>
    <row r="69" spans="1:10" ht="51" x14ac:dyDescent="0.25">
      <c r="A69" s="4">
        <v>34</v>
      </c>
      <c r="B69" s="5" t="s">
        <v>47</v>
      </c>
      <c r="C69" s="5" t="s">
        <v>49</v>
      </c>
      <c r="D69" s="6" t="s">
        <v>15</v>
      </c>
      <c r="E69" s="21">
        <v>50</v>
      </c>
      <c r="F69" s="34"/>
      <c r="G69" s="34"/>
      <c r="H69" s="32">
        <f t="shared" si="0"/>
        <v>0</v>
      </c>
      <c r="I69" s="33">
        <f t="shared" si="1"/>
        <v>0</v>
      </c>
      <c r="J69" s="33">
        <f t="shared" si="2"/>
        <v>0</v>
      </c>
    </row>
    <row r="70" spans="1:10" ht="51" x14ac:dyDescent="0.25">
      <c r="A70" s="4">
        <v>35</v>
      </c>
      <c r="B70" s="5" t="s">
        <v>47</v>
      </c>
      <c r="C70" s="5" t="s">
        <v>50</v>
      </c>
      <c r="D70" s="6" t="s">
        <v>15</v>
      </c>
      <c r="E70" s="21">
        <v>100</v>
      </c>
      <c r="F70" s="34"/>
      <c r="G70" s="34"/>
      <c r="H70" s="32">
        <f t="shared" si="0"/>
        <v>0</v>
      </c>
      <c r="I70" s="33">
        <f t="shared" si="1"/>
        <v>0</v>
      </c>
      <c r="J70" s="33">
        <f t="shared" si="2"/>
        <v>0</v>
      </c>
    </row>
    <row r="71" spans="1:10" ht="38.25" x14ac:dyDescent="0.25">
      <c r="A71" s="4">
        <v>36</v>
      </c>
      <c r="B71" s="5" t="s">
        <v>51</v>
      </c>
      <c r="C71" s="5" t="s">
        <v>52</v>
      </c>
      <c r="D71" s="6" t="s">
        <v>15</v>
      </c>
      <c r="E71" s="21">
        <v>10</v>
      </c>
      <c r="F71" s="34"/>
      <c r="G71" s="34"/>
      <c r="H71" s="32">
        <f t="shared" si="0"/>
        <v>0</v>
      </c>
      <c r="I71" s="33">
        <f t="shared" si="1"/>
        <v>0</v>
      </c>
      <c r="J71" s="33">
        <f t="shared" si="2"/>
        <v>0</v>
      </c>
    </row>
    <row r="72" spans="1:10" ht="51" x14ac:dyDescent="0.25">
      <c r="A72" s="4">
        <v>37</v>
      </c>
      <c r="B72" s="5" t="s">
        <v>53</v>
      </c>
      <c r="C72" s="5" t="s">
        <v>54</v>
      </c>
      <c r="D72" s="6" t="s">
        <v>15</v>
      </c>
      <c r="E72" s="21">
        <v>10</v>
      </c>
      <c r="F72" s="34"/>
      <c r="G72" s="34"/>
      <c r="H72" s="32">
        <f t="shared" si="0"/>
        <v>0</v>
      </c>
      <c r="I72" s="33">
        <f t="shared" si="1"/>
        <v>0</v>
      </c>
      <c r="J72" s="33">
        <f t="shared" si="2"/>
        <v>0</v>
      </c>
    </row>
    <row r="73" spans="1:10" ht="51" x14ac:dyDescent="0.25">
      <c r="A73" s="4">
        <v>38</v>
      </c>
      <c r="B73" s="5" t="s">
        <v>55</v>
      </c>
      <c r="C73" s="5" t="s">
        <v>56</v>
      </c>
      <c r="D73" s="6" t="s">
        <v>15</v>
      </c>
      <c r="E73" s="21">
        <v>50</v>
      </c>
      <c r="F73" s="34"/>
      <c r="G73" s="34"/>
      <c r="H73" s="32">
        <f t="shared" si="0"/>
        <v>0</v>
      </c>
      <c r="I73" s="33">
        <f t="shared" si="1"/>
        <v>0</v>
      </c>
      <c r="J73" s="33">
        <f t="shared" si="2"/>
        <v>0</v>
      </c>
    </row>
    <row r="74" spans="1:10" ht="63.75" x14ac:dyDescent="0.25">
      <c r="A74" s="4">
        <v>39</v>
      </c>
      <c r="B74" s="5" t="s">
        <v>57</v>
      </c>
      <c r="C74" s="5" t="s">
        <v>160</v>
      </c>
      <c r="D74" s="6" t="s">
        <v>3</v>
      </c>
      <c r="E74" s="21">
        <v>50</v>
      </c>
      <c r="F74" s="34"/>
      <c r="G74" s="34"/>
      <c r="H74" s="32">
        <f t="shared" si="0"/>
        <v>0</v>
      </c>
      <c r="I74" s="33">
        <f t="shared" si="1"/>
        <v>0</v>
      </c>
      <c r="J74" s="33">
        <f t="shared" si="2"/>
        <v>0</v>
      </c>
    </row>
    <row r="75" spans="1:10" ht="25.5" x14ac:dyDescent="0.25">
      <c r="A75" s="4">
        <v>40</v>
      </c>
      <c r="B75" s="5" t="s">
        <v>58</v>
      </c>
      <c r="C75" s="5" t="s">
        <v>59</v>
      </c>
      <c r="D75" s="6" t="s">
        <v>3</v>
      </c>
      <c r="E75" s="21">
        <v>40</v>
      </c>
      <c r="F75" s="34"/>
      <c r="G75" s="34"/>
      <c r="H75" s="32">
        <f t="shared" si="0"/>
        <v>0</v>
      </c>
      <c r="I75" s="33">
        <f t="shared" si="1"/>
        <v>0</v>
      </c>
      <c r="J75" s="33">
        <f t="shared" si="2"/>
        <v>0</v>
      </c>
    </row>
    <row r="76" spans="1:10" ht="51" x14ac:dyDescent="0.25">
      <c r="A76" s="4">
        <v>41</v>
      </c>
      <c r="B76" s="5" t="s">
        <v>60</v>
      </c>
      <c r="C76" s="5" t="s">
        <v>61</v>
      </c>
      <c r="D76" s="6" t="s">
        <v>62</v>
      </c>
      <c r="E76" s="21">
        <v>50</v>
      </c>
      <c r="F76" s="34"/>
      <c r="G76" s="34"/>
      <c r="H76" s="32">
        <f t="shared" si="0"/>
        <v>0</v>
      </c>
      <c r="I76" s="33">
        <f t="shared" si="1"/>
        <v>0</v>
      </c>
      <c r="J76" s="33">
        <f t="shared" si="2"/>
        <v>0</v>
      </c>
    </row>
    <row r="77" spans="1:10" ht="76.5" x14ac:dyDescent="0.25">
      <c r="A77" s="4">
        <v>42</v>
      </c>
      <c r="B77" s="5" t="s">
        <v>63</v>
      </c>
      <c r="C77" s="5" t="s">
        <v>64</v>
      </c>
      <c r="D77" s="6" t="s">
        <v>15</v>
      </c>
      <c r="E77" s="21">
        <v>200</v>
      </c>
      <c r="F77" s="34"/>
      <c r="G77" s="34"/>
      <c r="H77" s="32">
        <f t="shared" si="0"/>
        <v>0</v>
      </c>
      <c r="I77" s="33">
        <f t="shared" si="1"/>
        <v>0</v>
      </c>
      <c r="J77" s="33">
        <f t="shared" si="2"/>
        <v>0</v>
      </c>
    </row>
    <row r="78" spans="1:10" ht="63.75" x14ac:dyDescent="0.25">
      <c r="A78" s="4">
        <v>43</v>
      </c>
      <c r="B78" s="5" t="s">
        <v>65</v>
      </c>
      <c r="C78" s="5" t="s">
        <v>66</v>
      </c>
      <c r="D78" s="6" t="s">
        <v>15</v>
      </c>
      <c r="E78" s="21">
        <v>100</v>
      </c>
      <c r="F78" s="34"/>
      <c r="G78" s="34"/>
      <c r="H78" s="32">
        <f t="shared" si="0"/>
        <v>0</v>
      </c>
      <c r="I78" s="33">
        <f t="shared" si="1"/>
        <v>0</v>
      </c>
      <c r="J78" s="33">
        <f t="shared" si="2"/>
        <v>0</v>
      </c>
    </row>
    <row r="79" spans="1:10" ht="51" x14ac:dyDescent="0.25">
      <c r="A79" s="4">
        <v>44</v>
      </c>
      <c r="B79" s="5" t="s">
        <v>67</v>
      </c>
      <c r="C79" s="5" t="s">
        <v>68</v>
      </c>
      <c r="D79" s="6" t="s">
        <v>15</v>
      </c>
      <c r="E79" s="21">
        <v>4500</v>
      </c>
      <c r="F79" s="34"/>
      <c r="G79" s="34"/>
      <c r="H79" s="32">
        <f t="shared" si="0"/>
        <v>0</v>
      </c>
      <c r="I79" s="33">
        <f t="shared" si="1"/>
        <v>0</v>
      </c>
      <c r="J79" s="33">
        <f t="shared" si="2"/>
        <v>0</v>
      </c>
    </row>
    <row r="80" spans="1:10" ht="76.5" x14ac:dyDescent="0.25">
      <c r="A80" s="4">
        <v>45</v>
      </c>
      <c r="B80" s="5" t="s">
        <v>69</v>
      </c>
      <c r="C80" s="5" t="s">
        <v>161</v>
      </c>
      <c r="D80" s="6" t="s">
        <v>15</v>
      </c>
      <c r="E80" s="21">
        <v>30</v>
      </c>
      <c r="F80" s="34"/>
      <c r="G80" s="34"/>
      <c r="H80" s="32">
        <f t="shared" si="0"/>
        <v>0</v>
      </c>
      <c r="I80" s="33">
        <f t="shared" si="1"/>
        <v>0</v>
      </c>
      <c r="J80" s="33">
        <f t="shared" si="2"/>
        <v>0</v>
      </c>
    </row>
    <row r="81" spans="1:10" ht="25.5" x14ac:dyDescent="0.25">
      <c r="A81" s="4">
        <v>46</v>
      </c>
      <c r="B81" s="5" t="s">
        <v>70</v>
      </c>
      <c r="C81" s="5" t="s">
        <v>71</v>
      </c>
      <c r="D81" s="6" t="s">
        <v>15</v>
      </c>
      <c r="E81" s="21">
        <v>150</v>
      </c>
      <c r="F81" s="34"/>
      <c r="G81" s="34"/>
      <c r="H81" s="32">
        <f t="shared" si="0"/>
        <v>0</v>
      </c>
      <c r="I81" s="33">
        <f t="shared" si="1"/>
        <v>0</v>
      </c>
      <c r="J81" s="33">
        <f t="shared" si="2"/>
        <v>0</v>
      </c>
    </row>
    <row r="82" spans="1:10" ht="38.25" x14ac:dyDescent="0.25">
      <c r="A82" s="4">
        <v>47</v>
      </c>
      <c r="B82" s="5" t="s">
        <v>72</v>
      </c>
      <c r="C82" s="5" t="s">
        <v>162</v>
      </c>
      <c r="D82" s="6" t="s">
        <v>3</v>
      </c>
      <c r="E82" s="21">
        <v>10</v>
      </c>
      <c r="F82" s="34"/>
      <c r="G82" s="34"/>
      <c r="H82" s="32">
        <f t="shared" si="0"/>
        <v>0</v>
      </c>
      <c r="I82" s="33">
        <f t="shared" si="1"/>
        <v>0</v>
      </c>
      <c r="J82" s="33">
        <f t="shared" si="2"/>
        <v>0</v>
      </c>
    </row>
    <row r="83" spans="1:10" ht="63.75" x14ac:dyDescent="0.25">
      <c r="A83" s="4">
        <v>48</v>
      </c>
      <c r="B83" s="5" t="s">
        <v>73</v>
      </c>
      <c r="C83" s="5" t="s">
        <v>74</v>
      </c>
      <c r="D83" s="6" t="s">
        <v>3</v>
      </c>
      <c r="E83" s="21">
        <v>300</v>
      </c>
      <c r="F83" s="34"/>
      <c r="G83" s="34"/>
      <c r="H83" s="32">
        <f t="shared" si="0"/>
        <v>0</v>
      </c>
      <c r="I83" s="33">
        <f t="shared" si="1"/>
        <v>0</v>
      </c>
      <c r="J83" s="33">
        <f t="shared" si="2"/>
        <v>0</v>
      </c>
    </row>
    <row r="84" spans="1:10" ht="63.75" x14ac:dyDescent="0.25">
      <c r="A84" s="4">
        <v>49</v>
      </c>
      <c r="B84" s="5" t="s">
        <v>75</v>
      </c>
      <c r="C84" s="5" t="s">
        <v>76</v>
      </c>
      <c r="D84" s="6" t="s">
        <v>3</v>
      </c>
      <c r="E84" s="21">
        <v>300</v>
      </c>
      <c r="F84" s="34"/>
      <c r="G84" s="34"/>
      <c r="H84" s="32">
        <f t="shared" si="0"/>
        <v>0</v>
      </c>
      <c r="I84" s="33">
        <f t="shared" si="1"/>
        <v>0</v>
      </c>
      <c r="J84" s="33">
        <f t="shared" si="2"/>
        <v>0</v>
      </c>
    </row>
    <row r="85" spans="1:10" ht="38.25" x14ac:dyDescent="0.25">
      <c r="A85" s="4">
        <v>50</v>
      </c>
      <c r="B85" s="5" t="s">
        <v>77</v>
      </c>
      <c r="C85" s="5" t="s">
        <v>78</v>
      </c>
      <c r="D85" s="6" t="s">
        <v>15</v>
      </c>
      <c r="E85" s="21">
        <v>1000</v>
      </c>
      <c r="F85" s="34"/>
      <c r="G85" s="34"/>
      <c r="H85" s="32">
        <f t="shared" si="0"/>
        <v>0</v>
      </c>
      <c r="I85" s="33">
        <f t="shared" si="1"/>
        <v>0</v>
      </c>
      <c r="J85" s="33">
        <f t="shared" si="2"/>
        <v>0</v>
      </c>
    </row>
    <row r="86" spans="1:10" ht="38.25" x14ac:dyDescent="0.25">
      <c r="A86" s="4">
        <v>51</v>
      </c>
      <c r="B86" s="5" t="s">
        <v>79</v>
      </c>
      <c r="C86" s="5" t="s">
        <v>80</v>
      </c>
      <c r="D86" s="6" t="s">
        <v>3</v>
      </c>
      <c r="E86" s="21">
        <v>20</v>
      </c>
      <c r="F86" s="34"/>
      <c r="G86" s="34"/>
      <c r="H86" s="32">
        <f t="shared" si="0"/>
        <v>0</v>
      </c>
      <c r="I86" s="33">
        <f t="shared" si="1"/>
        <v>0</v>
      </c>
      <c r="J86" s="33">
        <f t="shared" si="2"/>
        <v>0</v>
      </c>
    </row>
    <row r="87" spans="1:10" ht="38.25" x14ac:dyDescent="0.25">
      <c r="A87" s="4">
        <v>52</v>
      </c>
      <c r="B87" s="5" t="s">
        <v>81</v>
      </c>
      <c r="C87" s="5" t="s">
        <v>163</v>
      </c>
      <c r="D87" s="6" t="s">
        <v>15</v>
      </c>
      <c r="E87" s="21">
        <v>40</v>
      </c>
      <c r="F87" s="34"/>
      <c r="G87" s="34"/>
      <c r="H87" s="32">
        <f t="shared" si="0"/>
        <v>0</v>
      </c>
      <c r="I87" s="33">
        <f t="shared" si="1"/>
        <v>0</v>
      </c>
      <c r="J87" s="33">
        <f t="shared" si="2"/>
        <v>0</v>
      </c>
    </row>
    <row r="88" spans="1:10" ht="38.25" x14ac:dyDescent="0.25">
      <c r="A88" s="4">
        <v>53</v>
      </c>
      <c r="B88" s="5" t="s">
        <v>82</v>
      </c>
      <c r="C88" s="5" t="s">
        <v>164</v>
      </c>
      <c r="D88" s="6" t="s">
        <v>3</v>
      </c>
      <c r="E88" s="21">
        <v>200</v>
      </c>
      <c r="F88" s="34"/>
      <c r="G88" s="34"/>
      <c r="H88" s="32">
        <f t="shared" si="0"/>
        <v>0</v>
      </c>
      <c r="I88" s="33">
        <f t="shared" si="1"/>
        <v>0</v>
      </c>
      <c r="J88" s="33">
        <f t="shared" si="2"/>
        <v>0</v>
      </c>
    </row>
    <row r="89" spans="1:10" ht="38.25" x14ac:dyDescent="0.25">
      <c r="A89" s="4">
        <v>54</v>
      </c>
      <c r="B89" s="5" t="s">
        <v>83</v>
      </c>
      <c r="C89" s="5" t="s">
        <v>84</v>
      </c>
      <c r="D89" s="6" t="s">
        <v>85</v>
      </c>
      <c r="E89" s="21">
        <v>40</v>
      </c>
      <c r="F89" s="34"/>
      <c r="G89" s="34"/>
      <c r="H89" s="32">
        <f t="shared" si="0"/>
        <v>0</v>
      </c>
      <c r="I89" s="33">
        <f t="shared" si="1"/>
        <v>0</v>
      </c>
      <c r="J89" s="33">
        <f t="shared" si="2"/>
        <v>0</v>
      </c>
    </row>
    <row r="90" spans="1:10" ht="25.5" x14ac:dyDescent="0.25">
      <c r="A90" s="4">
        <v>55</v>
      </c>
      <c r="B90" s="5" t="s">
        <v>86</v>
      </c>
      <c r="C90" s="5" t="s">
        <v>87</v>
      </c>
      <c r="D90" s="6" t="s">
        <v>3</v>
      </c>
      <c r="E90" s="21">
        <v>600</v>
      </c>
      <c r="F90" s="34"/>
      <c r="G90" s="34"/>
      <c r="H90" s="32">
        <f t="shared" si="0"/>
        <v>0</v>
      </c>
      <c r="I90" s="33">
        <f t="shared" si="1"/>
        <v>0</v>
      </c>
      <c r="J90" s="33">
        <f t="shared" si="2"/>
        <v>0</v>
      </c>
    </row>
    <row r="91" spans="1:10" ht="25.5" x14ac:dyDescent="0.25">
      <c r="A91" s="4">
        <v>56</v>
      </c>
      <c r="B91" s="5" t="s">
        <v>88</v>
      </c>
      <c r="C91" s="5" t="s">
        <v>89</v>
      </c>
      <c r="D91" s="6" t="s">
        <v>3</v>
      </c>
      <c r="E91" s="21">
        <v>50</v>
      </c>
      <c r="F91" s="34"/>
      <c r="G91" s="34"/>
      <c r="H91" s="32">
        <f t="shared" si="0"/>
        <v>0</v>
      </c>
      <c r="I91" s="33">
        <f t="shared" si="1"/>
        <v>0</v>
      </c>
      <c r="J91" s="33">
        <f t="shared" si="2"/>
        <v>0</v>
      </c>
    </row>
    <row r="92" spans="1:10" ht="38.25" x14ac:dyDescent="0.25">
      <c r="A92" s="4">
        <v>57</v>
      </c>
      <c r="B92" s="5" t="s">
        <v>90</v>
      </c>
      <c r="C92" s="5" t="s">
        <v>91</v>
      </c>
      <c r="D92" s="6" t="s">
        <v>3</v>
      </c>
      <c r="E92" s="21">
        <v>20</v>
      </c>
      <c r="F92" s="34"/>
      <c r="G92" s="34"/>
      <c r="H92" s="32">
        <f t="shared" si="0"/>
        <v>0</v>
      </c>
      <c r="I92" s="33">
        <f t="shared" si="1"/>
        <v>0</v>
      </c>
      <c r="J92" s="33">
        <f t="shared" si="2"/>
        <v>0</v>
      </c>
    </row>
    <row r="93" spans="1:10" ht="38.25" x14ac:dyDescent="0.25">
      <c r="A93" s="4">
        <v>58</v>
      </c>
      <c r="B93" s="5" t="s">
        <v>90</v>
      </c>
      <c r="C93" s="5" t="s">
        <v>92</v>
      </c>
      <c r="D93" s="6" t="s">
        <v>3</v>
      </c>
      <c r="E93" s="21">
        <v>20</v>
      </c>
      <c r="F93" s="34"/>
      <c r="G93" s="34"/>
      <c r="H93" s="32">
        <f t="shared" si="0"/>
        <v>0</v>
      </c>
      <c r="I93" s="33">
        <f t="shared" si="1"/>
        <v>0</v>
      </c>
      <c r="J93" s="33">
        <f t="shared" si="2"/>
        <v>0</v>
      </c>
    </row>
    <row r="94" spans="1:10" ht="63.75" x14ac:dyDescent="0.25">
      <c r="A94" s="4">
        <v>59</v>
      </c>
      <c r="B94" s="5" t="s">
        <v>90</v>
      </c>
      <c r="C94" s="5" t="s">
        <v>93</v>
      </c>
      <c r="D94" s="6" t="s">
        <v>3</v>
      </c>
      <c r="E94" s="21">
        <v>150</v>
      </c>
      <c r="F94" s="34"/>
      <c r="G94" s="34"/>
      <c r="H94" s="32">
        <f t="shared" si="0"/>
        <v>0</v>
      </c>
      <c r="I94" s="33">
        <f t="shared" si="1"/>
        <v>0</v>
      </c>
      <c r="J94" s="33">
        <f t="shared" si="2"/>
        <v>0</v>
      </c>
    </row>
    <row r="95" spans="1:10" ht="76.5" x14ac:dyDescent="0.25">
      <c r="A95" s="4">
        <v>60</v>
      </c>
      <c r="B95" s="5" t="s">
        <v>94</v>
      </c>
      <c r="C95" s="5" t="s">
        <v>165</v>
      </c>
      <c r="D95" s="6" t="s">
        <v>3</v>
      </c>
      <c r="E95" s="21">
        <v>10</v>
      </c>
      <c r="F95" s="34"/>
      <c r="G95" s="34"/>
      <c r="H95" s="32">
        <f t="shared" si="0"/>
        <v>0</v>
      </c>
      <c r="I95" s="33">
        <f t="shared" si="1"/>
        <v>0</v>
      </c>
      <c r="J95" s="33">
        <f t="shared" si="2"/>
        <v>0</v>
      </c>
    </row>
    <row r="96" spans="1:10" ht="89.25" x14ac:dyDescent="0.25">
      <c r="A96" s="4">
        <v>61</v>
      </c>
      <c r="B96" s="5" t="s">
        <v>94</v>
      </c>
      <c r="C96" s="5" t="s">
        <v>166</v>
      </c>
      <c r="D96" s="6" t="s">
        <v>3</v>
      </c>
      <c r="E96" s="21">
        <v>10</v>
      </c>
      <c r="F96" s="34"/>
      <c r="G96" s="34"/>
      <c r="H96" s="32">
        <f t="shared" si="0"/>
        <v>0</v>
      </c>
      <c r="I96" s="33">
        <f t="shared" si="1"/>
        <v>0</v>
      </c>
      <c r="J96" s="33">
        <f t="shared" si="2"/>
        <v>0</v>
      </c>
    </row>
    <row r="97" spans="1:10" ht="25.5" x14ac:dyDescent="0.25">
      <c r="A97" s="4">
        <v>62</v>
      </c>
      <c r="B97" s="5" t="s">
        <v>95</v>
      </c>
      <c r="C97" s="5" t="s">
        <v>167</v>
      </c>
      <c r="D97" s="6" t="s">
        <v>15</v>
      </c>
      <c r="E97" s="21">
        <v>200</v>
      </c>
      <c r="F97" s="34"/>
      <c r="G97" s="34"/>
      <c r="H97" s="32">
        <f t="shared" si="0"/>
        <v>0</v>
      </c>
      <c r="I97" s="33">
        <f t="shared" si="1"/>
        <v>0</v>
      </c>
      <c r="J97" s="33">
        <f t="shared" si="2"/>
        <v>0</v>
      </c>
    </row>
    <row r="98" spans="1:10" ht="25.5" x14ac:dyDescent="0.25">
      <c r="A98" s="4">
        <v>63</v>
      </c>
      <c r="B98" s="5" t="s">
        <v>95</v>
      </c>
      <c r="C98" s="5" t="s">
        <v>168</v>
      </c>
      <c r="D98" s="6" t="s">
        <v>15</v>
      </c>
      <c r="E98" s="21">
        <v>50</v>
      </c>
      <c r="F98" s="34"/>
      <c r="G98" s="34"/>
      <c r="H98" s="32">
        <f t="shared" si="0"/>
        <v>0</v>
      </c>
      <c r="I98" s="33">
        <f t="shared" si="1"/>
        <v>0</v>
      </c>
      <c r="J98" s="33">
        <f t="shared" si="2"/>
        <v>0</v>
      </c>
    </row>
    <row r="99" spans="1:10" ht="25.5" x14ac:dyDescent="0.25">
      <c r="A99" s="4">
        <v>64</v>
      </c>
      <c r="B99" s="5" t="s">
        <v>95</v>
      </c>
      <c r="C99" s="5" t="s">
        <v>169</v>
      </c>
      <c r="D99" s="6" t="s">
        <v>15</v>
      </c>
      <c r="E99" s="21">
        <v>50</v>
      </c>
      <c r="F99" s="34"/>
      <c r="G99" s="34"/>
      <c r="H99" s="32">
        <f t="shared" si="0"/>
        <v>0</v>
      </c>
      <c r="I99" s="33">
        <f t="shared" si="1"/>
        <v>0</v>
      </c>
      <c r="J99" s="33">
        <f t="shared" si="2"/>
        <v>0</v>
      </c>
    </row>
    <row r="100" spans="1:10" ht="38.25" x14ac:dyDescent="0.25">
      <c r="A100" s="4">
        <v>65</v>
      </c>
      <c r="B100" s="5" t="s">
        <v>96</v>
      </c>
      <c r="C100" s="5" t="s">
        <v>97</v>
      </c>
      <c r="D100" s="6" t="s">
        <v>15</v>
      </c>
      <c r="E100" s="21">
        <v>200</v>
      </c>
      <c r="F100" s="34"/>
      <c r="G100" s="34"/>
      <c r="H100" s="32">
        <f t="shared" si="0"/>
        <v>0</v>
      </c>
      <c r="I100" s="33">
        <f t="shared" si="1"/>
        <v>0</v>
      </c>
      <c r="J100" s="33">
        <f t="shared" si="2"/>
        <v>0</v>
      </c>
    </row>
    <row r="101" spans="1:10" ht="38.25" x14ac:dyDescent="0.25">
      <c r="A101" s="4">
        <v>66</v>
      </c>
      <c r="B101" s="5" t="s">
        <v>96</v>
      </c>
      <c r="C101" s="5" t="s">
        <v>170</v>
      </c>
      <c r="D101" s="6" t="s">
        <v>15</v>
      </c>
      <c r="E101" s="21">
        <v>300</v>
      </c>
      <c r="F101" s="34"/>
      <c r="G101" s="34"/>
      <c r="H101" s="32">
        <f t="shared" ref="H101:H130" si="3">F101/100*G101</f>
        <v>0</v>
      </c>
      <c r="I101" s="33">
        <f t="shared" ref="I101:I130" si="4">F101+H101</f>
        <v>0</v>
      </c>
      <c r="J101" s="33">
        <f t="shared" ref="J101:J130" si="5">E101*I101</f>
        <v>0</v>
      </c>
    </row>
    <row r="102" spans="1:10" ht="51" x14ac:dyDescent="0.25">
      <c r="A102" s="4">
        <v>67</v>
      </c>
      <c r="B102" s="5" t="s">
        <v>98</v>
      </c>
      <c r="C102" s="5" t="s">
        <v>171</v>
      </c>
      <c r="D102" s="6" t="s">
        <v>3</v>
      </c>
      <c r="E102" s="21">
        <v>150</v>
      </c>
      <c r="F102" s="34"/>
      <c r="G102" s="34"/>
      <c r="H102" s="32">
        <f t="shared" si="3"/>
        <v>0</v>
      </c>
      <c r="I102" s="33">
        <f t="shared" si="4"/>
        <v>0</v>
      </c>
      <c r="J102" s="33">
        <f t="shared" si="5"/>
        <v>0</v>
      </c>
    </row>
    <row r="103" spans="1:10" ht="25.5" x14ac:dyDescent="0.25">
      <c r="A103" s="4">
        <v>68</v>
      </c>
      <c r="B103" s="5" t="s">
        <v>99</v>
      </c>
      <c r="C103" s="5" t="s">
        <v>172</v>
      </c>
      <c r="D103" s="6" t="s">
        <v>3</v>
      </c>
      <c r="E103" s="21">
        <v>200</v>
      </c>
      <c r="F103" s="34"/>
      <c r="G103" s="34"/>
      <c r="H103" s="32">
        <f t="shared" si="3"/>
        <v>0</v>
      </c>
      <c r="I103" s="33">
        <f t="shared" si="4"/>
        <v>0</v>
      </c>
      <c r="J103" s="33">
        <f t="shared" si="5"/>
        <v>0</v>
      </c>
    </row>
    <row r="104" spans="1:10" ht="89.25" x14ac:dyDescent="0.25">
      <c r="A104" s="4">
        <v>69</v>
      </c>
      <c r="B104" s="5" t="s">
        <v>100</v>
      </c>
      <c r="C104" s="5" t="s">
        <v>173</v>
      </c>
      <c r="D104" s="6" t="s">
        <v>3</v>
      </c>
      <c r="E104" s="21">
        <v>150</v>
      </c>
      <c r="F104" s="34"/>
      <c r="G104" s="34"/>
      <c r="H104" s="32">
        <f t="shared" si="3"/>
        <v>0</v>
      </c>
      <c r="I104" s="33">
        <f t="shared" si="4"/>
        <v>0</v>
      </c>
      <c r="J104" s="33">
        <f t="shared" si="5"/>
        <v>0</v>
      </c>
    </row>
    <row r="105" spans="1:10" ht="89.25" x14ac:dyDescent="0.25">
      <c r="A105" s="4">
        <v>70</v>
      </c>
      <c r="B105" s="5" t="s">
        <v>174</v>
      </c>
      <c r="C105" s="5" t="s">
        <v>175</v>
      </c>
      <c r="D105" s="6" t="s">
        <v>3</v>
      </c>
      <c r="E105" s="21">
        <v>300</v>
      </c>
      <c r="F105" s="34"/>
      <c r="G105" s="34"/>
      <c r="H105" s="32">
        <f t="shared" si="3"/>
        <v>0</v>
      </c>
      <c r="I105" s="33">
        <f t="shared" si="4"/>
        <v>0</v>
      </c>
      <c r="J105" s="33">
        <f t="shared" si="5"/>
        <v>0</v>
      </c>
    </row>
    <row r="106" spans="1:10" ht="25.5" x14ac:dyDescent="0.25">
      <c r="A106" s="4">
        <v>71</v>
      </c>
      <c r="B106" s="5" t="s">
        <v>101</v>
      </c>
      <c r="C106" s="5" t="s">
        <v>102</v>
      </c>
      <c r="D106" s="6" t="s">
        <v>3</v>
      </c>
      <c r="E106" s="21">
        <v>30</v>
      </c>
      <c r="F106" s="34"/>
      <c r="G106" s="34"/>
      <c r="H106" s="32">
        <f t="shared" si="3"/>
        <v>0</v>
      </c>
      <c r="I106" s="33">
        <f t="shared" si="4"/>
        <v>0</v>
      </c>
      <c r="J106" s="33">
        <f t="shared" si="5"/>
        <v>0</v>
      </c>
    </row>
    <row r="107" spans="1:10" ht="25.5" x14ac:dyDescent="0.25">
      <c r="A107" s="4">
        <v>72</v>
      </c>
      <c r="B107" s="5" t="s">
        <v>103</v>
      </c>
      <c r="C107" s="5" t="s">
        <v>104</v>
      </c>
      <c r="D107" s="6" t="s">
        <v>3</v>
      </c>
      <c r="E107" s="21">
        <v>80</v>
      </c>
      <c r="F107" s="34"/>
      <c r="G107" s="34"/>
      <c r="H107" s="32">
        <f t="shared" si="3"/>
        <v>0</v>
      </c>
      <c r="I107" s="33">
        <f t="shared" si="4"/>
        <v>0</v>
      </c>
      <c r="J107" s="33">
        <f t="shared" si="5"/>
        <v>0</v>
      </c>
    </row>
    <row r="108" spans="1:10" ht="25.5" x14ac:dyDescent="0.25">
      <c r="A108" s="4">
        <v>73</v>
      </c>
      <c r="B108" s="5" t="s">
        <v>105</v>
      </c>
      <c r="C108" s="5" t="s">
        <v>106</v>
      </c>
      <c r="D108" s="6" t="s">
        <v>15</v>
      </c>
      <c r="E108" s="21">
        <v>50</v>
      </c>
      <c r="F108" s="34"/>
      <c r="G108" s="34"/>
      <c r="H108" s="32">
        <f t="shared" si="3"/>
        <v>0</v>
      </c>
      <c r="I108" s="33">
        <f t="shared" si="4"/>
        <v>0</v>
      </c>
      <c r="J108" s="33">
        <f t="shared" si="5"/>
        <v>0</v>
      </c>
    </row>
    <row r="109" spans="1:10" x14ac:dyDescent="0.25">
      <c r="A109" s="4">
        <v>74</v>
      </c>
      <c r="B109" s="5" t="s">
        <v>107</v>
      </c>
      <c r="C109" s="5" t="s">
        <v>108</v>
      </c>
      <c r="D109" s="6" t="s">
        <v>15</v>
      </c>
      <c r="E109" s="21">
        <v>50</v>
      </c>
      <c r="F109" s="34"/>
      <c r="G109" s="34"/>
      <c r="H109" s="32">
        <f t="shared" si="3"/>
        <v>0</v>
      </c>
      <c r="I109" s="33">
        <f t="shared" si="4"/>
        <v>0</v>
      </c>
      <c r="J109" s="33">
        <f t="shared" si="5"/>
        <v>0</v>
      </c>
    </row>
    <row r="110" spans="1:10" ht="25.5" x14ac:dyDescent="0.25">
      <c r="A110" s="4">
        <v>75</v>
      </c>
      <c r="B110" s="5" t="s">
        <v>109</v>
      </c>
      <c r="C110" s="5" t="s">
        <v>110</v>
      </c>
      <c r="D110" s="6" t="s">
        <v>15</v>
      </c>
      <c r="E110" s="21">
        <v>50</v>
      </c>
      <c r="F110" s="34"/>
      <c r="G110" s="34"/>
      <c r="H110" s="32">
        <f t="shared" si="3"/>
        <v>0</v>
      </c>
      <c r="I110" s="33">
        <f t="shared" si="4"/>
        <v>0</v>
      </c>
      <c r="J110" s="33">
        <f t="shared" si="5"/>
        <v>0</v>
      </c>
    </row>
    <row r="111" spans="1:10" x14ac:dyDescent="0.25">
      <c r="A111" s="4">
        <v>76</v>
      </c>
      <c r="B111" s="5" t="s">
        <v>111</v>
      </c>
      <c r="C111" s="5" t="s">
        <v>176</v>
      </c>
      <c r="D111" s="6" t="s">
        <v>15</v>
      </c>
      <c r="E111" s="21">
        <v>50</v>
      </c>
      <c r="F111" s="34"/>
      <c r="G111" s="34"/>
      <c r="H111" s="32">
        <f t="shared" si="3"/>
        <v>0</v>
      </c>
      <c r="I111" s="33">
        <f t="shared" si="4"/>
        <v>0</v>
      </c>
      <c r="J111" s="33">
        <f t="shared" si="5"/>
        <v>0</v>
      </c>
    </row>
    <row r="112" spans="1:10" ht="76.5" x14ac:dyDescent="0.25">
      <c r="A112" s="4">
        <v>77</v>
      </c>
      <c r="B112" s="5" t="s">
        <v>112</v>
      </c>
      <c r="C112" s="5" t="s">
        <v>113</v>
      </c>
      <c r="D112" s="6" t="s">
        <v>3</v>
      </c>
      <c r="E112" s="21">
        <v>200</v>
      </c>
      <c r="F112" s="34"/>
      <c r="G112" s="34"/>
      <c r="H112" s="32">
        <f t="shared" si="3"/>
        <v>0</v>
      </c>
      <c r="I112" s="33">
        <f t="shared" si="4"/>
        <v>0</v>
      </c>
      <c r="J112" s="33">
        <f t="shared" si="5"/>
        <v>0</v>
      </c>
    </row>
    <row r="113" spans="1:10" ht="63.75" x14ac:dyDescent="0.25">
      <c r="A113" s="4">
        <v>78</v>
      </c>
      <c r="B113" s="5" t="s">
        <v>114</v>
      </c>
      <c r="C113" s="5" t="s">
        <v>177</v>
      </c>
      <c r="D113" s="6" t="s">
        <v>3</v>
      </c>
      <c r="E113" s="21">
        <v>80</v>
      </c>
      <c r="F113" s="34"/>
      <c r="G113" s="34"/>
      <c r="H113" s="32">
        <f t="shared" si="3"/>
        <v>0</v>
      </c>
      <c r="I113" s="33">
        <f t="shared" si="4"/>
        <v>0</v>
      </c>
      <c r="J113" s="33">
        <f t="shared" si="5"/>
        <v>0</v>
      </c>
    </row>
    <row r="114" spans="1:10" ht="102" x14ac:dyDescent="0.25">
      <c r="A114" s="4">
        <v>79</v>
      </c>
      <c r="B114" s="5" t="s">
        <v>115</v>
      </c>
      <c r="C114" s="5" t="s">
        <v>178</v>
      </c>
      <c r="D114" s="6" t="s">
        <v>3</v>
      </c>
      <c r="E114" s="21">
        <v>4</v>
      </c>
      <c r="F114" s="34"/>
      <c r="G114" s="34"/>
      <c r="H114" s="32">
        <f t="shared" si="3"/>
        <v>0</v>
      </c>
      <c r="I114" s="33">
        <f t="shared" si="4"/>
        <v>0</v>
      </c>
      <c r="J114" s="33">
        <f t="shared" si="5"/>
        <v>0</v>
      </c>
    </row>
    <row r="115" spans="1:10" ht="51" x14ac:dyDescent="0.25">
      <c r="A115" s="4">
        <v>80</v>
      </c>
      <c r="B115" s="5" t="s">
        <v>116</v>
      </c>
      <c r="C115" s="5" t="s">
        <v>180</v>
      </c>
      <c r="D115" s="6" t="s">
        <v>3</v>
      </c>
      <c r="E115" s="21">
        <v>200</v>
      </c>
      <c r="F115" s="34"/>
      <c r="G115" s="34"/>
      <c r="H115" s="32">
        <f t="shared" si="3"/>
        <v>0</v>
      </c>
      <c r="I115" s="33">
        <f t="shared" si="4"/>
        <v>0</v>
      </c>
      <c r="J115" s="33">
        <f t="shared" si="5"/>
        <v>0</v>
      </c>
    </row>
    <row r="116" spans="1:10" ht="51" x14ac:dyDescent="0.25">
      <c r="A116" s="4">
        <v>81</v>
      </c>
      <c r="B116" s="5" t="s">
        <v>117</v>
      </c>
      <c r="C116" s="5" t="s">
        <v>118</v>
      </c>
      <c r="D116" s="6" t="s">
        <v>15</v>
      </c>
      <c r="E116" s="21">
        <v>300</v>
      </c>
      <c r="F116" s="34"/>
      <c r="G116" s="34"/>
      <c r="H116" s="32">
        <f t="shared" si="3"/>
        <v>0</v>
      </c>
      <c r="I116" s="33">
        <f t="shared" si="4"/>
        <v>0</v>
      </c>
      <c r="J116" s="33">
        <f t="shared" si="5"/>
        <v>0</v>
      </c>
    </row>
    <row r="117" spans="1:10" ht="38.25" x14ac:dyDescent="0.25">
      <c r="A117" s="4">
        <v>82</v>
      </c>
      <c r="B117" s="5" t="s">
        <v>119</v>
      </c>
      <c r="C117" s="5" t="s">
        <v>120</v>
      </c>
      <c r="D117" s="6" t="s">
        <v>3</v>
      </c>
      <c r="E117" s="21">
        <v>50</v>
      </c>
      <c r="F117" s="34"/>
      <c r="G117" s="34"/>
      <c r="H117" s="32">
        <f t="shared" si="3"/>
        <v>0</v>
      </c>
      <c r="I117" s="33">
        <f t="shared" si="4"/>
        <v>0</v>
      </c>
      <c r="J117" s="33">
        <f t="shared" si="5"/>
        <v>0</v>
      </c>
    </row>
    <row r="118" spans="1:10" ht="38.25" x14ac:dyDescent="0.25">
      <c r="A118" s="4">
        <v>83</v>
      </c>
      <c r="B118" s="5" t="s">
        <v>121</v>
      </c>
      <c r="C118" s="5" t="s">
        <v>122</v>
      </c>
      <c r="D118" s="6" t="s">
        <v>3</v>
      </c>
      <c r="E118" s="21">
        <v>50</v>
      </c>
      <c r="F118" s="34"/>
      <c r="G118" s="34"/>
      <c r="H118" s="32">
        <f t="shared" si="3"/>
        <v>0</v>
      </c>
      <c r="I118" s="33">
        <f t="shared" si="4"/>
        <v>0</v>
      </c>
      <c r="J118" s="33">
        <f t="shared" si="5"/>
        <v>0</v>
      </c>
    </row>
    <row r="119" spans="1:10" ht="51" x14ac:dyDescent="0.25">
      <c r="A119" s="4">
        <v>84</v>
      </c>
      <c r="B119" s="5" t="s">
        <v>123</v>
      </c>
      <c r="C119" s="5" t="s">
        <v>124</v>
      </c>
      <c r="D119" s="6" t="s">
        <v>3</v>
      </c>
      <c r="E119" s="21">
        <v>50</v>
      </c>
      <c r="F119" s="34"/>
      <c r="G119" s="34"/>
      <c r="H119" s="32">
        <f t="shared" si="3"/>
        <v>0</v>
      </c>
      <c r="I119" s="33">
        <f t="shared" si="4"/>
        <v>0</v>
      </c>
      <c r="J119" s="33">
        <f t="shared" si="5"/>
        <v>0</v>
      </c>
    </row>
    <row r="120" spans="1:10" ht="51" x14ac:dyDescent="0.25">
      <c r="A120" s="4">
        <v>85</v>
      </c>
      <c r="B120" s="5" t="s">
        <v>125</v>
      </c>
      <c r="C120" s="5" t="s">
        <v>126</v>
      </c>
      <c r="D120" s="6" t="s">
        <v>3</v>
      </c>
      <c r="E120" s="21">
        <v>50</v>
      </c>
      <c r="F120" s="34"/>
      <c r="G120" s="34"/>
      <c r="H120" s="32">
        <f t="shared" si="3"/>
        <v>0</v>
      </c>
      <c r="I120" s="33">
        <f t="shared" si="4"/>
        <v>0</v>
      </c>
      <c r="J120" s="33">
        <f t="shared" si="5"/>
        <v>0</v>
      </c>
    </row>
    <row r="121" spans="1:10" ht="51" x14ac:dyDescent="0.25">
      <c r="A121" s="4">
        <v>86</v>
      </c>
      <c r="B121" s="5" t="s">
        <v>127</v>
      </c>
      <c r="C121" s="5" t="s">
        <v>181</v>
      </c>
      <c r="D121" s="6" t="s">
        <v>3</v>
      </c>
      <c r="E121" s="21">
        <v>100</v>
      </c>
      <c r="F121" s="34"/>
      <c r="G121" s="34"/>
      <c r="H121" s="32">
        <f t="shared" si="3"/>
        <v>0</v>
      </c>
      <c r="I121" s="33">
        <f t="shared" si="4"/>
        <v>0</v>
      </c>
      <c r="J121" s="33">
        <f t="shared" si="5"/>
        <v>0</v>
      </c>
    </row>
    <row r="122" spans="1:10" ht="63.75" x14ac:dyDescent="0.25">
      <c r="A122" s="4">
        <v>87</v>
      </c>
      <c r="B122" s="5" t="s">
        <v>128</v>
      </c>
      <c r="C122" s="5" t="s">
        <v>129</v>
      </c>
      <c r="D122" s="6" t="s">
        <v>3</v>
      </c>
      <c r="E122" s="21">
        <v>20</v>
      </c>
      <c r="F122" s="34"/>
      <c r="G122" s="34"/>
      <c r="H122" s="32">
        <f t="shared" si="3"/>
        <v>0</v>
      </c>
      <c r="I122" s="33">
        <f t="shared" si="4"/>
        <v>0</v>
      </c>
      <c r="J122" s="33">
        <f t="shared" si="5"/>
        <v>0</v>
      </c>
    </row>
    <row r="123" spans="1:10" ht="38.25" x14ac:dyDescent="0.25">
      <c r="A123" s="4">
        <v>88</v>
      </c>
      <c r="B123" s="5" t="s">
        <v>130</v>
      </c>
      <c r="C123" s="5" t="s">
        <v>131</v>
      </c>
      <c r="D123" s="6" t="s">
        <v>3</v>
      </c>
      <c r="E123" s="21">
        <v>50</v>
      </c>
      <c r="F123" s="34"/>
      <c r="G123" s="34"/>
      <c r="H123" s="32">
        <f t="shared" si="3"/>
        <v>0</v>
      </c>
      <c r="I123" s="33">
        <f t="shared" si="4"/>
        <v>0</v>
      </c>
      <c r="J123" s="33">
        <f t="shared" si="5"/>
        <v>0</v>
      </c>
    </row>
    <row r="124" spans="1:10" ht="25.5" x14ac:dyDescent="0.25">
      <c r="A124" s="4">
        <v>89</v>
      </c>
      <c r="B124" s="5" t="s">
        <v>132</v>
      </c>
      <c r="C124" s="5" t="s">
        <v>182</v>
      </c>
      <c r="D124" s="6" t="s">
        <v>85</v>
      </c>
      <c r="E124" s="21">
        <v>50</v>
      </c>
      <c r="F124" s="34"/>
      <c r="G124" s="34"/>
      <c r="H124" s="32">
        <f t="shared" si="3"/>
        <v>0</v>
      </c>
      <c r="I124" s="33">
        <f t="shared" si="4"/>
        <v>0</v>
      </c>
      <c r="J124" s="33">
        <f t="shared" si="5"/>
        <v>0</v>
      </c>
    </row>
    <row r="125" spans="1:10" ht="51" x14ac:dyDescent="0.25">
      <c r="A125" s="4">
        <v>90</v>
      </c>
      <c r="B125" s="5" t="s">
        <v>133</v>
      </c>
      <c r="C125" s="5" t="s">
        <v>183</v>
      </c>
      <c r="D125" s="6" t="s">
        <v>85</v>
      </c>
      <c r="E125" s="21">
        <v>30</v>
      </c>
      <c r="F125" s="34"/>
      <c r="G125" s="34"/>
      <c r="H125" s="32">
        <f t="shared" si="3"/>
        <v>0</v>
      </c>
      <c r="I125" s="33">
        <f t="shared" si="4"/>
        <v>0</v>
      </c>
      <c r="J125" s="33">
        <f t="shared" si="5"/>
        <v>0</v>
      </c>
    </row>
    <row r="126" spans="1:10" ht="63.75" x14ac:dyDescent="0.25">
      <c r="A126" s="4">
        <v>91</v>
      </c>
      <c r="B126" s="5" t="s">
        <v>134</v>
      </c>
      <c r="C126" s="5" t="s">
        <v>135</v>
      </c>
      <c r="D126" s="6" t="s">
        <v>15</v>
      </c>
      <c r="E126" s="21">
        <v>50</v>
      </c>
      <c r="F126" s="34"/>
      <c r="G126" s="34"/>
      <c r="H126" s="32">
        <f t="shared" si="3"/>
        <v>0</v>
      </c>
      <c r="I126" s="33">
        <f t="shared" si="4"/>
        <v>0</v>
      </c>
      <c r="J126" s="33">
        <f t="shared" si="5"/>
        <v>0</v>
      </c>
    </row>
    <row r="127" spans="1:10" ht="25.5" x14ac:dyDescent="0.25">
      <c r="A127" s="4">
        <v>92</v>
      </c>
      <c r="B127" s="5" t="s">
        <v>136</v>
      </c>
      <c r="C127" s="5" t="s">
        <v>137</v>
      </c>
      <c r="D127" s="6" t="s">
        <v>15</v>
      </c>
      <c r="E127" s="21">
        <v>200</v>
      </c>
      <c r="F127" s="34"/>
      <c r="G127" s="34"/>
      <c r="H127" s="32">
        <f t="shared" si="3"/>
        <v>0</v>
      </c>
      <c r="I127" s="33">
        <f t="shared" si="4"/>
        <v>0</v>
      </c>
      <c r="J127" s="33">
        <f t="shared" si="5"/>
        <v>0</v>
      </c>
    </row>
    <row r="128" spans="1:10" ht="180.75" x14ac:dyDescent="0.25">
      <c r="A128" s="4">
        <v>93</v>
      </c>
      <c r="B128" s="5" t="s">
        <v>232</v>
      </c>
      <c r="C128" s="5" t="s">
        <v>138</v>
      </c>
      <c r="D128" s="6" t="s">
        <v>15</v>
      </c>
      <c r="E128" s="21">
        <v>1500</v>
      </c>
      <c r="F128" s="34"/>
      <c r="G128" s="34"/>
      <c r="H128" s="32">
        <f t="shared" si="3"/>
        <v>0</v>
      </c>
      <c r="I128" s="33">
        <f t="shared" si="4"/>
        <v>0</v>
      </c>
      <c r="J128" s="33">
        <f t="shared" si="5"/>
        <v>0</v>
      </c>
    </row>
    <row r="129" spans="1:10" ht="180.75" x14ac:dyDescent="0.25">
      <c r="A129" s="4">
        <v>94</v>
      </c>
      <c r="B129" s="5" t="s">
        <v>139</v>
      </c>
      <c r="C129" s="5" t="s">
        <v>140</v>
      </c>
      <c r="D129" s="6" t="s">
        <v>15</v>
      </c>
      <c r="E129" s="21">
        <v>100</v>
      </c>
      <c r="F129" s="34"/>
      <c r="G129" s="34"/>
      <c r="H129" s="32">
        <f t="shared" si="3"/>
        <v>0</v>
      </c>
      <c r="I129" s="33">
        <f t="shared" si="4"/>
        <v>0</v>
      </c>
      <c r="J129" s="33">
        <f t="shared" si="5"/>
        <v>0</v>
      </c>
    </row>
    <row r="130" spans="1:10" ht="115.5" thickBot="1" x14ac:dyDescent="0.3">
      <c r="A130" s="11">
        <v>95</v>
      </c>
      <c r="B130" s="12" t="s">
        <v>141</v>
      </c>
      <c r="C130" s="12" t="s">
        <v>184</v>
      </c>
      <c r="D130" s="13" t="s">
        <v>3</v>
      </c>
      <c r="E130" s="18">
        <v>200</v>
      </c>
      <c r="F130" s="35"/>
      <c r="G130" s="35"/>
      <c r="H130" s="32">
        <f t="shared" si="3"/>
        <v>0</v>
      </c>
      <c r="I130" s="33">
        <f t="shared" si="4"/>
        <v>0</v>
      </c>
      <c r="J130" s="33">
        <f t="shared" si="5"/>
        <v>0</v>
      </c>
    </row>
    <row r="131" spans="1:10" ht="24" customHeight="1" thickTop="1" thickBot="1" x14ac:dyDescent="0.3">
      <c r="A131" s="14"/>
      <c r="B131" s="15" t="s">
        <v>193</v>
      </c>
      <c r="C131" s="16"/>
      <c r="D131" s="17"/>
      <c r="E131" s="17"/>
      <c r="F131" s="60"/>
      <c r="G131" s="60"/>
      <c r="H131" s="61"/>
      <c r="I131" s="61"/>
      <c r="J131" s="36">
        <f>SUM(J36:J130)</f>
        <v>0</v>
      </c>
    </row>
    <row r="133" spans="1:10" ht="15.75" thickBot="1" x14ac:dyDescent="0.3"/>
    <row r="134" spans="1:10" ht="16.5" thickTop="1" thickBot="1" x14ac:dyDescent="0.3">
      <c r="B134" s="20"/>
      <c r="C134" s="1" t="s">
        <v>194</v>
      </c>
    </row>
    <row r="135" spans="1:10" ht="16.5" thickTop="1" thickBot="1" x14ac:dyDescent="0.3"/>
    <row r="136" spans="1:10" ht="16.5" thickTop="1" thickBot="1" x14ac:dyDescent="0.3">
      <c r="B136" s="19"/>
      <c r="C136" s="1" t="s">
        <v>195</v>
      </c>
    </row>
    <row r="137" spans="1:10" ht="15.75" thickTop="1" x14ac:dyDescent="0.25"/>
    <row r="139" spans="1:10" x14ac:dyDescent="0.25">
      <c r="B139" s="53" t="s">
        <v>235</v>
      </c>
      <c r="C139" s="54"/>
      <c r="D139" s="54"/>
      <c r="E139" s="54"/>
      <c r="F139" s="54"/>
      <c r="G139" s="54"/>
      <c r="H139" s="54"/>
      <c r="I139" s="54"/>
    </row>
    <row r="140" spans="1:10" x14ac:dyDescent="0.25">
      <c r="B140" s="54"/>
      <c r="C140" s="54"/>
      <c r="D140" s="54"/>
      <c r="E140" s="54"/>
      <c r="F140" s="54"/>
      <c r="G140" s="54"/>
      <c r="H140" s="54"/>
      <c r="I140" s="54"/>
    </row>
    <row r="141" spans="1:10" ht="65.25" customHeight="1" x14ac:dyDescent="0.25">
      <c r="B141" s="54"/>
      <c r="C141" s="54"/>
      <c r="D141" s="54"/>
      <c r="E141" s="54"/>
      <c r="F141" s="54"/>
      <c r="G141" s="54"/>
      <c r="H141" s="54"/>
      <c r="I141" s="54"/>
    </row>
    <row r="145" spans="2:9" x14ac:dyDescent="0.25">
      <c r="B145" t="s">
        <v>226</v>
      </c>
      <c r="D145" t="s">
        <v>227</v>
      </c>
    </row>
    <row r="146" spans="2:9" ht="29.25" customHeight="1" x14ac:dyDescent="0.25">
      <c r="D146" s="59" t="s">
        <v>228</v>
      </c>
      <c r="E146" s="59"/>
      <c r="F146" s="59"/>
      <c r="G146" s="59"/>
    </row>
    <row r="149" spans="2:9" x14ac:dyDescent="0.25">
      <c r="B149" s="1"/>
      <c r="C149" s="52"/>
      <c r="D149" s="52"/>
      <c r="E149" s="52"/>
      <c r="F149" s="52"/>
      <c r="G149" s="52"/>
      <c r="H149" s="52"/>
      <c r="I149" s="52"/>
    </row>
    <row r="150" spans="2:9" x14ac:dyDescent="0.25">
      <c r="B150" s="52"/>
      <c r="C150" s="52"/>
      <c r="D150" s="52"/>
      <c r="E150" s="52"/>
      <c r="F150" s="52"/>
      <c r="G150" s="52"/>
      <c r="H150" s="52"/>
      <c r="I150" s="52"/>
    </row>
    <row r="151" spans="2:9" ht="17.25" customHeight="1" x14ac:dyDescent="0.25">
      <c r="B151" s="52"/>
      <c r="C151" s="52"/>
      <c r="D151" s="52"/>
      <c r="E151" s="52"/>
      <c r="F151" s="52"/>
      <c r="G151" s="52"/>
      <c r="H151" s="52"/>
      <c r="I151" s="52"/>
    </row>
    <row r="153" spans="2:9" x14ac:dyDescent="0.25">
      <c r="D153" t="s">
        <v>234</v>
      </c>
    </row>
  </sheetData>
  <mergeCells count="29">
    <mergeCell ref="D146:G146"/>
    <mergeCell ref="A18:E18"/>
    <mergeCell ref="F131:I131"/>
    <mergeCell ref="A2:I2"/>
    <mergeCell ref="B4:D4"/>
    <mergeCell ref="A5:F6"/>
    <mergeCell ref="A13:B13"/>
    <mergeCell ref="A33:A34"/>
    <mergeCell ref="B33:B34"/>
    <mergeCell ref="C33:C34"/>
    <mergeCell ref="D33:D34"/>
    <mergeCell ref="E33:E34"/>
    <mergeCell ref="F33:I33"/>
    <mergeCell ref="A10:C10"/>
    <mergeCell ref="A12:C12"/>
    <mergeCell ref="A14:C14"/>
    <mergeCell ref="A16:C16"/>
    <mergeCell ref="A17:E17"/>
    <mergeCell ref="A25:E25"/>
    <mergeCell ref="A26:E26"/>
    <mergeCell ref="A27:C27"/>
    <mergeCell ref="B139:I141"/>
    <mergeCell ref="A29:H29"/>
    <mergeCell ref="A19:E19"/>
    <mergeCell ref="A20:E20"/>
    <mergeCell ref="A21:E21"/>
    <mergeCell ref="A22:E22"/>
    <mergeCell ref="A23:E23"/>
    <mergeCell ref="A24:E24"/>
  </mergeCells>
  <pageMargins left="0.22" right="0.16" top="0.32" bottom="0.3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Opis_kancelarske_21" edit="true"/>
    <f:field ref="objsubject" par="" text="" edit="true"/>
    <f:field ref="objcreatedby" par="" text="Karafa Valér, Mgr."/>
    <f:field ref="objcreatedat" par="" date="2021-03-31T07:53:16" text="31. 3. 2021 7:53:16"/>
    <f:field ref="objchangedby" par="" text="Minčičová, Drahomíra, Ing."/>
    <f:field ref="objmodifiedat" par="" date="2021-04-01T11:29:33" text="1. 4. 2021 11:29:33"/>
    <f:field ref="doc_FSCFOLIO_1_1001_FieldDocumentNumber" par="" text=""/>
    <f:field ref="doc_FSCFOLIO_1_1001_FieldSubject" par="" text="" edit="true"/>
    <f:field ref="FSCFOLIO_1_1001_FieldCurrentUser" par="" text="Ing. Renáta Rumanová"/>
    <f:field ref="CCAPRECONFIG_15_1001_Objektname" par="" text="Opis_kancelarske_21" edit="true"/>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3</vt:i4>
      </vt:variant>
    </vt:vector>
  </HeadingPairs>
  <TitlesOfParts>
    <vt:vector size="3" baseType="lpstr">
      <vt:lpstr>Hárok1</vt:lpstr>
      <vt:lpstr>Hárok2</vt:lpstr>
      <vt:lpstr>Hárok3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novotna</dc:creator>
  <cp:lastModifiedBy>Renáta Rumanová</cp:lastModifiedBy>
  <cp:lastPrinted>2021-03-31T05:40:07Z</cp:lastPrinted>
  <dcterms:created xsi:type="dcterms:W3CDTF">2021-03-24T13:55:07Z</dcterms:created>
  <dcterms:modified xsi:type="dcterms:W3CDTF">2021-05-05T14:11:33Z</dcterms:modified>
</cp:coreProperties>
</file>